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workbookProtection workbookAlgorithmName="SHA-512" workbookHashValue="G3rR0u+iVn4+Ou1q1/fFX9ymyllZw5rCoR3hBFjWkyzT4smAISB/Zz4TjqG95jPM2nERIhuxSfwalA5PjYT4JA==" workbookSaltValue="XtnVZAx3dU5cOMmsvddBeg==" workbookSpinCount="100000" lockStructure="1"/>
  <bookViews>
    <workbookView xWindow="0" yWindow="0" windowWidth="28800" windowHeight="11700" activeTab="1"/>
  </bookViews>
  <sheets>
    <sheet name="Upute" sheetId="1" r:id="rId1"/>
    <sheet name="Ulazni podaci" sheetId="2" r:id="rId2"/>
    <sheet name="Financijska i ekonomska analiza" sheetId="7" r:id="rId3"/>
    <sheet name="Sažetak rezultata" sheetId="5" r:id="rId4"/>
    <sheet name="Podaci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5" i="7" l="1"/>
  <c r="I276" i="2"/>
  <c r="J231" i="2"/>
  <c r="I231" i="2"/>
  <c r="I405" i="2"/>
  <c r="I406" i="2"/>
  <c r="H58" i="7" s="1"/>
  <c r="I457" i="2"/>
  <c r="I458" i="2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J457" i="2"/>
  <c r="K457" i="2"/>
  <c r="K458" i="2" s="1"/>
  <c r="L457" i="2"/>
  <c r="M457" i="2"/>
  <c r="N457" i="2"/>
  <c r="O457" i="2"/>
  <c r="P457" i="2"/>
  <c r="P458" i="2" s="1"/>
  <c r="Q457" i="2"/>
  <c r="Q458" i="2" s="1"/>
  <c r="R457" i="2"/>
  <c r="S457" i="2"/>
  <c r="T457" i="2"/>
  <c r="U457" i="2"/>
  <c r="V457" i="2"/>
  <c r="W457" i="2"/>
  <c r="X457" i="2"/>
  <c r="X458" i="2" s="1"/>
  <c r="Y457" i="2"/>
  <c r="Y458" i="2" s="1"/>
  <c r="Z457" i="2"/>
  <c r="AA457" i="2"/>
  <c r="AA458" i="2" s="1"/>
  <c r="H457" i="2"/>
  <c r="H447" i="2"/>
  <c r="J458" i="2"/>
  <c r="L458" i="2"/>
  <c r="M458" i="2"/>
  <c r="N458" i="2"/>
  <c r="O458" i="2"/>
  <c r="R458" i="2"/>
  <c r="S458" i="2"/>
  <c r="T458" i="2"/>
  <c r="U458" i="2"/>
  <c r="V458" i="2"/>
  <c r="W458" i="2"/>
  <c r="Z458" i="2"/>
  <c r="K441" i="2"/>
  <c r="J441" i="2"/>
  <c r="J425" i="2"/>
  <c r="I425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I441" i="2"/>
  <c r="H441" i="2"/>
  <c r="D440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H425" i="2"/>
  <c r="D424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H405" i="2"/>
  <c r="I403" i="2"/>
  <c r="H403" i="2"/>
  <c r="H404" i="2"/>
  <c r="I392" i="2"/>
  <c r="H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D391" i="2"/>
  <c r="I379" i="2"/>
  <c r="H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D37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H318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H303" i="2"/>
  <c r="H302" i="2"/>
  <c r="I243" i="2"/>
  <c r="H243" i="2"/>
  <c r="I242" i="2"/>
  <c r="H242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H287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H276" i="2"/>
  <c r="D275" i="2"/>
  <c r="J242" i="2"/>
  <c r="J330" i="2" s="1"/>
  <c r="K242" i="2"/>
  <c r="K330" i="2" s="1"/>
  <c r="L242" i="2"/>
  <c r="L330" i="2" s="1"/>
  <c r="M242" i="2"/>
  <c r="M330" i="2" s="1"/>
  <c r="N242" i="2"/>
  <c r="N330" i="2" s="1"/>
  <c r="O242" i="2"/>
  <c r="O330" i="2" s="1"/>
  <c r="P242" i="2"/>
  <c r="P330" i="2" s="1"/>
  <c r="Q242" i="2"/>
  <c r="Q330" i="2" s="1"/>
  <c r="R242" i="2"/>
  <c r="R330" i="2" s="1"/>
  <c r="S242" i="2"/>
  <c r="S330" i="2" s="1"/>
  <c r="T242" i="2"/>
  <c r="T330" i="2" s="1"/>
  <c r="U242" i="2"/>
  <c r="U330" i="2" s="1"/>
  <c r="V242" i="2"/>
  <c r="V330" i="2" s="1"/>
  <c r="W242" i="2"/>
  <c r="W330" i="2" s="1"/>
  <c r="X242" i="2"/>
  <c r="X330" i="2" s="1"/>
  <c r="Y242" i="2"/>
  <c r="Y330" i="2" s="1"/>
  <c r="Z242" i="2"/>
  <c r="Z330" i="2" s="1"/>
  <c r="AA242" i="2"/>
  <c r="AA330" i="2" s="1"/>
  <c r="H231" i="2"/>
  <c r="D230" i="2"/>
  <c r="D229" i="2"/>
  <c r="AA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D14" i="2"/>
  <c r="G125" i="7"/>
  <c r="B176" i="2"/>
  <c r="B140" i="2"/>
  <c r="B104" i="2"/>
  <c r="B68" i="2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G398" i="7"/>
  <c r="B364" i="7"/>
  <c r="B273" i="7"/>
  <c r="B182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G307" i="7"/>
  <c r="D457" i="2" l="1"/>
  <c r="H330" i="2"/>
  <c r="D405" i="2"/>
  <c r="I330" i="2"/>
  <c r="D318" i="2"/>
  <c r="E402" i="7" a="1"/>
  <c r="E419" i="7" l="1"/>
  <c r="E411" i="7"/>
  <c r="E403" i="7"/>
  <c r="E418" i="7"/>
  <c r="E410" i="7"/>
  <c r="E402" i="7"/>
  <c r="E417" i="7"/>
  <c r="E409" i="7"/>
  <c r="E416" i="7"/>
  <c r="E408" i="7"/>
  <c r="E415" i="7"/>
  <c r="E407" i="7"/>
  <c r="E414" i="7"/>
  <c r="E406" i="7"/>
  <c r="E421" i="7"/>
  <c r="E413" i="7"/>
  <c r="E405" i="7"/>
  <c r="E420" i="7"/>
  <c r="E412" i="7"/>
  <c r="E404" i="7"/>
  <c r="E311" i="7" l="1" a="1"/>
  <c r="E311" i="7" s="1"/>
  <c r="H104" i="2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G216" i="7"/>
  <c r="H87" i="2"/>
  <c r="G184" i="7" s="1"/>
  <c r="B91" i="7"/>
  <c r="H68" i="2"/>
  <c r="E318" i="7" l="1"/>
  <c r="E326" i="7"/>
  <c r="E220" i="7" a="1"/>
  <c r="E222" i="7" s="1"/>
  <c r="E325" i="7"/>
  <c r="E317" i="7"/>
  <c r="E324" i="7"/>
  <c r="E316" i="7"/>
  <c r="E323" i="7"/>
  <c r="E315" i="7"/>
  <c r="E330" i="7"/>
  <c r="E322" i="7"/>
  <c r="E314" i="7"/>
  <c r="E329" i="7"/>
  <c r="E321" i="7"/>
  <c r="E313" i="7"/>
  <c r="E328" i="7"/>
  <c r="E320" i="7"/>
  <c r="E312" i="7"/>
  <c r="E327" i="7"/>
  <c r="E319" i="7"/>
  <c r="E233" i="7" l="1"/>
  <c r="E239" i="7"/>
  <c r="E220" i="7"/>
  <c r="E231" i="7"/>
  <c r="E229" i="7"/>
  <c r="E228" i="7"/>
  <c r="E235" i="7"/>
  <c r="E221" i="7"/>
  <c r="E226" i="7"/>
  <c r="E234" i="7"/>
  <c r="E227" i="7"/>
  <c r="E237" i="7"/>
  <c r="E232" i="7"/>
  <c r="E230" i="7"/>
  <c r="E225" i="7"/>
  <c r="E238" i="7"/>
  <c r="E236" i="7"/>
  <c r="E223" i="7"/>
  <c r="E224" i="7"/>
  <c r="H75" i="2" l="1"/>
  <c r="G91" i="7"/>
  <c r="I176" i="2"/>
  <c r="H364" i="7" s="1"/>
  <c r="J176" i="2"/>
  <c r="I364" i="7" s="1"/>
  <c r="K176" i="2"/>
  <c r="J364" i="7" s="1"/>
  <c r="L176" i="2"/>
  <c r="K364" i="7" s="1"/>
  <c r="M176" i="2"/>
  <c r="L364" i="7" s="1"/>
  <c r="N176" i="2"/>
  <c r="M364" i="7" s="1"/>
  <c r="O176" i="2"/>
  <c r="N364" i="7" s="1"/>
  <c r="P176" i="2"/>
  <c r="O364" i="7" s="1"/>
  <c r="Q176" i="2"/>
  <c r="P364" i="7" s="1"/>
  <c r="R176" i="2"/>
  <c r="Q364" i="7" s="1"/>
  <c r="S176" i="2"/>
  <c r="R364" i="7" s="1"/>
  <c r="T176" i="2"/>
  <c r="S364" i="7" s="1"/>
  <c r="U176" i="2"/>
  <c r="T364" i="7" s="1"/>
  <c r="V176" i="2"/>
  <c r="U364" i="7" s="1"/>
  <c r="W176" i="2"/>
  <c r="V364" i="7" s="1"/>
  <c r="X176" i="2"/>
  <c r="W364" i="7" s="1"/>
  <c r="Y176" i="2"/>
  <c r="X364" i="7" s="1"/>
  <c r="Z176" i="2"/>
  <c r="Y364" i="7" s="1"/>
  <c r="AA176" i="2"/>
  <c r="Z364" i="7" s="1"/>
  <c r="H176" i="2"/>
  <c r="G364" i="7" s="1"/>
  <c r="I159" i="2"/>
  <c r="H366" i="7" s="1"/>
  <c r="J159" i="2"/>
  <c r="I366" i="7" s="1"/>
  <c r="K159" i="2"/>
  <c r="J366" i="7" s="1"/>
  <c r="L159" i="2"/>
  <c r="K366" i="7" s="1"/>
  <c r="M159" i="2"/>
  <c r="L366" i="7" s="1"/>
  <c r="N159" i="2"/>
  <c r="M366" i="7" s="1"/>
  <c r="O159" i="2"/>
  <c r="N366" i="7" s="1"/>
  <c r="P159" i="2"/>
  <c r="O366" i="7" s="1"/>
  <c r="Q159" i="2"/>
  <c r="P366" i="7" s="1"/>
  <c r="R159" i="2"/>
  <c r="Q366" i="7" s="1"/>
  <c r="S159" i="2"/>
  <c r="R366" i="7" s="1"/>
  <c r="T159" i="2"/>
  <c r="S366" i="7" s="1"/>
  <c r="U159" i="2"/>
  <c r="T366" i="7" s="1"/>
  <c r="V159" i="2"/>
  <c r="U366" i="7" s="1"/>
  <c r="W159" i="2"/>
  <c r="V366" i="7" s="1"/>
  <c r="X159" i="2"/>
  <c r="W366" i="7" s="1"/>
  <c r="Y159" i="2"/>
  <c r="X366" i="7" s="1"/>
  <c r="Z159" i="2"/>
  <c r="Y366" i="7" s="1"/>
  <c r="AA159" i="2"/>
  <c r="Z366" i="7" s="1"/>
  <c r="H159" i="2"/>
  <c r="G366" i="7" s="1"/>
  <c r="I140" i="2"/>
  <c r="H273" i="7" s="1"/>
  <c r="J140" i="2"/>
  <c r="I273" i="7" s="1"/>
  <c r="K140" i="2"/>
  <c r="J273" i="7" s="1"/>
  <c r="L140" i="2"/>
  <c r="K273" i="7" s="1"/>
  <c r="M140" i="2"/>
  <c r="L273" i="7" s="1"/>
  <c r="N140" i="2"/>
  <c r="M273" i="7" s="1"/>
  <c r="O140" i="2"/>
  <c r="N273" i="7" s="1"/>
  <c r="P140" i="2"/>
  <c r="O273" i="7" s="1"/>
  <c r="Q140" i="2"/>
  <c r="P273" i="7" s="1"/>
  <c r="R140" i="2"/>
  <c r="Q273" i="7" s="1"/>
  <c r="S140" i="2"/>
  <c r="R273" i="7" s="1"/>
  <c r="T140" i="2"/>
  <c r="S273" i="7" s="1"/>
  <c r="U140" i="2"/>
  <c r="T273" i="7" s="1"/>
  <c r="V140" i="2"/>
  <c r="U273" i="7" s="1"/>
  <c r="W140" i="2"/>
  <c r="V273" i="7" s="1"/>
  <c r="X140" i="2"/>
  <c r="W273" i="7" s="1"/>
  <c r="Y140" i="2"/>
  <c r="X273" i="7" s="1"/>
  <c r="Z140" i="2"/>
  <c r="Y273" i="7" s="1"/>
  <c r="AA140" i="2"/>
  <c r="Z273" i="7" s="1"/>
  <c r="H140" i="2"/>
  <c r="G273" i="7" s="1"/>
  <c r="I131" i="2"/>
  <c r="I123" i="2"/>
  <c r="H275" i="7" s="1"/>
  <c r="J123" i="2"/>
  <c r="I275" i="7" s="1"/>
  <c r="K123" i="2"/>
  <c r="J275" i="7" s="1"/>
  <c r="L123" i="2"/>
  <c r="K275" i="7" s="1"/>
  <c r="M123" i="2"/>
  <c r="L275" i="7" s="1"/>
  <c r="N123" i="2"/>
  <c r="M275" i="7" s="1"/>
  <c r="O123" i="2"/>
  <c r="N275" i="7" s="1"/>
  <c r="P123" i="2"/>
  <c r="O275" i="7" s="1"/>
  <c r="Q123" i="2"/>
  <c r="P275" i="7" s="1"/>
  <c r="R123" i="2"/>
  <c r="Q275" i="7" s="1"/>
  <c r="S123" i="2"/>
  <c r="R275" i="7" s="1"/>
  <c r="T123" i="2"/>
  <c r="S275" i="7" s="1"/>
  <c r="U123" i="2"/>
  <c r="T275" i="7" s="1"/>
  <c r="V123" i="2"/>
  <c r="U275" i="7" s="1"/>
  <c r="W123" i="2"/>
  <c r="V275" i="7" s="1"/>
  <c r="X123" i="2"/>
  <c r="W275" i="7" s="1"/>
  <c r="Y123" i="2"/>
  <c r="X275" i="7" s="1"/>
  <c r="Z123" i="2"/>
  <c r="Y275" i="7" s="1"/>
  <c r="AA123" i="2"/>
  <c r="Z275" i="7" s="1"/>
  <c r="H123" i="2"/>
  <c r="G275" i="7" s="1"/>
  <c r="I104" i="2"/>
  <c r="H182" i="7" s="1"/>
  <c r="J104" i="2"/>
  <c r="I182" i="7" s="1"/>
  <c r="K104" i="2"/>
  <c r="J182" i="7" s="1"/>
  <c r="L104" i="2"/>
  <c r="K182" i="7" s="1"/>
  <c r="M104" i="2"/>
  <c r="L182" i="7" s="1"/>
  <c r="N104" i="2"/>
  <c r="M182" i="7" s="1"/>
  <c r="O104" i="2"/>
  <c r="N182" i="7" s="1"/>
  <c r="P104" i="2"/>
  <c r="O182" i="7" s="1"/>
  <c r="Q104" i="2"/>
  <c r="P182" i="7" s="1"/>
  <c r="R104" i="2"/>
  <c r="Q182" i="7" s="1"/>
  <c r="S104" i="2"/>
  <c r="R182" i="7" s="1"/>
  <c r="T104" i="2"/>
  <c r="S182" i="7" s="1"/>
  <c r="U104" i="2"/>
  <c r="T182" i="7" s="1"/>
  <c r="V104" i="2"/>
  <c r="U182" i="7" s="1"/>
  <c r="W104" i="2"/>
  <c r="V182" i="7" s="1"/>
  <c r="X104" i="2"/>
  <c r="W182" i="7" s="1"/>
  <c r="Y104" i="2"/>
  <c r="X182" i="7" s="1"/>
  <c r="Z104" i="2"/>
  <c r="Y182" i="7" s="1"/>
  <c r="AA104" i="2"/>
  <c r="Z182" i="7" s="1"/>
  <c r="G182" i="7"/>
  <c r="J85" i="2"/>
  <c r="J89" i="2" s="1"/>
  <c r="I85" i="2"/>
  <c r="I89" i="2" s="1"/>
  <c r="I87" i="2"/>
  <c r="H184" i="7" s="1"/>
  <c r="J87" i="2"/>
  <c r="I184" i="7" s="1"/>
  <c r="K87" i="2"/>
  <c r="J184" i="7" s="1"/>
  <c r="L87" i="2"/>
  <c r="K184" i="7" s="1"/>
  <c r="M87" i="2"/>
  <c r="L184" i="7" s="1"/>
  <c r="N87" i="2"/>
  <c r="M184" i="7" s="1"/>
  <c r="O87" i="2"/>
  <c r="N184" i="7" s="1"/>
  <c r="P87" i="2"/>
  <c r="O184" i="7" s="1"/>
  <c r="Q87" i="2"/>
  <c r="P184" i="7" s="1"/>
  <c r="R87" i="2"/>
  <c r="Q184" i="7" s="1"/>
  <c r="S87" i="2"/>
  <c r="R184" i="7" s="1"/>
  <c r="T87" i="2"/>
  <c r="S184" i="7" s="1"/>
  <c r="U87" i="2"/>
  <c r="T184" i="7" s="1"/>
  <c r="V87" i="2"/>
  <c r="U184" i="7" s="1"/>
  <c r="W87" i="2"/>
  <c r="V184" i="7" s="1"/>
  <c r="X87" i="2"/>
  <c r="W184" i="7" s="1"/>
  <c r="Y87" i="2"/>
  <c r="X184" i="7" s="1"/>
  <c r="Z87" i="2"/>
  <c r="Y184" i="7" s="1"/>
  <c r="AA87" i="2"/>
  <c r="Z184" i="7" s="1"/>
  <c r="I68" i="2"/>
  <c r="H91" i="7" s="1"/>
  <c r="J68" i="2"/>
  <c r="I91" i="7" s="1"/>
  <c r="K68" i="2"/>
  <c r="J91" i="7" s="1"/>
  <c r="L68" i="2"/>
  <c r="K91" i="7" s="1"/>
  <c r="M68" i="2"/>
  <c r="L91" i="7" s="1"/>
  <c r="N68" i="2"/>
  <c r="M91" i="7" s="1"/>
  <c r="O68" i="2"/>
  <c r="N91" i="7" s="1"/>
  <c r="P68" i="2"/>
  <c r="O91" i="7" s="1"/>
  <c r="Q68" i="2"/>
  <c r="P91" i="7" s="1"/>
  <c r="R68" i="2"/>
  <c r="Q91" i="7" s="1"/>
  <c r="S68" i="2"/>
  <c r="R91" i="7" s="1"/>
  <c r="T68" i="2"/>
  <c r="S91" i="7" s="1"/>
  <c r="U68" i="2"/>
  <c r="T91" i="7" s="1"/>
  <c r="V68" i="2"/>
  <c r="U91" i="7" s="1"/>
  <c r="W68" i="2"/>
  <c r="V91" i="7" s="1"/>
  <c r="X68" i="2"/>
  <c r="W91" i="7" s="1"/>
  <c r="Y68" i="2"/>
  <c r="X91" i="7" s="1"/>
  <c r="Z68" i="2"/>
  <c r="Y91" i="7" s="1"/>
  <c r="AA68" i="2"/>
  <c r="Z91" i="7" s="1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H51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H178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I167" i="2"/>
  <c r="H167" i="2"/>
  <c r="I157" i="2"/>
  <c r="J157" i="2"/>
  <c r="J161" i="2" s="1"/>
  <c r="K157" i="2"/>
  <c r="K161" i="2" s="1"/>
  <c r="L157" i="2"/>
  <c r="L161" i="2" s="1"/>
  <c r="M157" i="2"/>
  <c r="M161" i="2" s="1"/>
  <c r="N157" i="2"/>
  <c r="N161" i="2" s="1"/>
  <c r="O157" i="2"/>
  <c r="O161" i="2" s="1"/>
  <c r="P157" i="2"/>
  <c r="P161" i="2" s="1"/>
  <c r="Q157" i="2"/>
  <c r="Q161" i="2" s="1"/>
  <c r="R157" i="2"/>
  <c r="R161" i="2" s="1"/>
  <c r="S157" i="2"/>
  <c r="S161" i="2" s="1"/>
  <c r="T157" i="2"/>
  <c r="T161" i="2" s="1"/>
  <c r="U157" i="2"/>
  <c r="U161" i="2" s="1"/>
  <c r="V157" i="2"/>
  <c r="V161" i="2" s="1"/>
  <c r="W157" i="2"/>
  <c r="W161" i="2" s="1"/>
  <c r="X157" i="2"/>
  <c r="X161" i="2" s="1"/>
  <c r="Y157" i="2"/>
  <c r="Y161" i="2" s="1"/>
  <c r="Z157" i="2"/>
  <c r="Z161" i="2" s="1"/>
  <c r="AA157" i="2"/>
  <c r="AA161" i="2" s="1"/>
  <c r="H157" i="2"/>
  <c r="H161" i="2" s="1"/>
  <c r="H147" i="2"/>
  <c r="G305" i="7" s="1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H142" i="2"/>
  <c r="H131" i="2"/>
  <c r="I121" i="2"/>
  <c r="I125" i="2" s="1"/>
  <c r="H121" i="2"/>
  <c r="H125" i="2" s="1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J121" i="2"/>
  <c r="J125" i="2" s="1"/>
  <c r="K121" i="2"/>
  <c r="K125" i="2" s="1"/>
  <c r="L121" i="2"/>
  <c r="L125" i="2" s="1"/>
  <c r="M121" i="2"/>
  <c r="M125" i="2" s="1"/>
  <c r="N121" i="2"/>
  <c r="N125" i="2" s="1"/>
  <c r="O121" i="2"/>
  <c r="O125" i="2" s="1"/>
  <c r="P121" i="2"/>
  <c r="P125" i="2" s="1"/>
  <c r="Q121" i="2"/>
  <c r="Q125" i="2" s="1"/>
  <c r="R121" i="2"/>
  <c r="R125" i="2" s="1"/>
  <c r="S121" i="2"/>
  <c r="S125" i="2" s="1"/>
  <c r="T121" i="2"/>
  <c r="T125" i="2" s="1"/>
  <c r="U121" i="2"/>
  <c r="U125" i="2" s="1"/>
  <c r="V121" i="2"/>
  <c r="V125" i="2" s="1"/>
  <c r="W121" i="2"/>
  <c r="W125" i="2" s="1"/>
  <c r="X121" i="2"/>
  <c r="X125" i="2" s="1"/>
  <c r="Y121" i="2"/>
  <c r="Y125" i="2" s="1"/>
  <c r="Z121" i="2"/>
  <c r="Z125" i="2" s="1"/>
  <c r="AA121" i="2"/>
  <c r="AA125" i="2" s="1"/>
  <c r="I111" i="2"/>
  <c r="H214" i="7" s="1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H106" i="2"/>
  <c r="J95" i="2"/>
  <c r="I95" i="2"/>
  <c r="H95" i="2"/>
  <c r="H85" i="2"/>
  <c r="D167" i="2" l="1"/>
  <c r="D369" i="7" a="1"/>
  <c r="D370" i="7" s="1"/>
  <c r="E278" i="7" a="1"/>
  <c r="E296" i="7" s="1"/>
  <c r="D278" i="7" a="1"/>
  <c r="E369" i="7" a="1"/>
  <c r="E383" i="7" s="1"/>
  <c r="H107" i="2"/>
  <c r="I107" i="2" s="1"/>
  <c r="J107" i="2" s="1"/>
  <c r="I158" i="7" s="1"/>
  <c r="E187" i="7" a="1"/>
  <c r="D187" i="7" a="1"/>
  <c r="I161" i="2"/>
  <c r="H89" i="2"/>
  <c r="D379" i="7" l="1"/>
  <c r="D375" i="7"/>
  <c r="D386" i="7"/>
  <c r="D387" i="7"/>
  <c r="D374" i="7"/>
  <c r="D385" i="7"/>
  <c r="D384" i="7"/>
  <c r="D380" i="7"/>
  <c r="D381" i="7"/>
  <c r="D369" i="7"/>
  <c r="D388" i="7"/>
  <c r="D377" i="7"/>
  <c r="D378" i="7"/>
  <c r="D372" i="7"/>
  <c r="D373" i="7"/>
  <c r="D383" i="7"/>
  <c r="D371" i="7"/>
  <c r="D382" i="7"/>
  <c r="D376" i="7"/>
  <c r="E286" i="7"/>
  <c r="E287" i="7"/>
  <c r="E297" i="7"/>
  <c r="E285" i="7"/>
  <c r="E289" i="7"/>
  <c r="E281" i="7"/>
  <c r="E284" i="7"/>
  <c r="E293" i="7"/>
  <c r="E288" i="7"/>
  <c r="E294" i="7"/>
  <c r="E295" i="7"/>
  <c r="E292" i="7"/>
  <c r="E291" i="7"/>
  <c r="E290" i="7"/>
  <c r="E280" i="7"/>
  <c r="G158" i="7"/>
  <c r="E282" i="7"/>
  <c r="E283" i="7"/>
  <c r="E278" i="7"/>
  <c r="E279" i="7"/>
  <c r="D289" i="7"/>
  <c r="D286" i="7"/>
  <c r="D295" i="7"/>
  <c r="D293" i="7"/>
  <c r="D281" i="7"/>
  <c r="D283" i="7"/>
  <c r="D290" i="7"/>
  <c r="D297" i="7"/>
  <c r="D285" i="7"/>
  <c r="D296" i="7"/>
  <c r="D294" i="7"/>
  <c r="D292" i="7"/>
  <c r="D291" i="7"/>
  <c r="D280" i="7"/>
  <c r="D282" i="7"/>
  <c r="D288" i="7"/>
  <c r="D284" i="7"/>
  <c r="D278" i="7"/>
  <c r="D287" i="7"/>
  <c r="D279" i="7"/>
  <c r="E377" i="7"/>
  <c r="E371" i="7"/>
  <c r="E382" i="7"/>
  <c r="E385" i="7"/>
  <c r="E372" i="7"/>
  <c r="E381" i="7"/>
  <c r="E370" i="7"/>
  <c r="E379" i="7"/>
  <c r="E373" i="7"/>
  <c r="E376" i="7"/>
  <c r="E386" i="7"/>
  <c r="E388" i="7"/>
  <c r="E378" i="7"/>
  <c r="E374" i="7"/>
  <c r="E375" i="7"/>
  <c r="E384" i="7"/>
  <c r="E387" i="7"/>
  <c r="E380" i="7"/>
  <c r="E369" i="7"/>
  <c r="H158" i="7"/>
  <c r="E205" i="7"/>
  <c r="E197" i="7"/>
  <c r="E189" i="7"/>
  <c r="E204" i="7"/>
  <c r="E196" i="7"/>
  <c r="E188" i="7"/>
  <c r="E202" i="7"/>
  <c r="E194" i="7"/>
  <c r="E201" i="7"/>
  <c r="E193" i="7"/>
  <c r="E200" i="7"/>
  <c r="E192" i="7"/>
  <c r="E199" i="7"/>
  <c r="E191" i="7"/>
  <c r="E190" i="7"/>
  <c r="E187" i="7"/>
  <c r="E206" i="7"/>
  <c r="E203" i="7"/>
  <c r="E198" i="7"/>
  <c r="E195" i="7"/>
  <c r="D202" i="7"/>
  <c r="D194" i="7"/>
  <c r="D201" i="7"/>
  <c r="D193" i="7"/>
  <c r="D199" i="7"/>
  <c r="D191" i="7"/>
  <c r="D206" i="7"/>
  <c r="D198" i="7"/>
  <c r="D190" i="7"/>
  <c r="D205" i="7"/>
  <c r="D197" i="7"/>
  <c r="D189" i="7"/>
  <c r="D204" i="7"/>
  <c r="D196" i="7"/>
  <c r="D188" i="7"/>
  <c r="D203" i="7"/>
  <c r="D200" i="7"/>
  <c r="D195" i="7"/>
  <c r="D192" i="7"/>
  <c r="D187" i="7"/>
  <c r="H49" i="2" l="1"/>
  <c r="H53" i="2" s="1"/>
  <c r="I49" i="2"/>
  <c r="I53" i="2" s="1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K85" i="2"/>
  <c r="L85" i="2"/>
  <c r="L89" i="2" s="1"/>
  <c r="M85" i="2"/>
  <c r="M89" i="2" s="1"/>
  <c r="N85" i="2"/>
  <c r="N89" i="2" s="1"/>
  <c r="O85" i="2"/>
  <c r="O89" i="2" s="1"/>
  <c r="P85" i="2"/>
  <c r="P89" i="2" s="1"/>
  <c r="Q85" i="2"/>
  <c r="Q89" i="2" s="1"/>
  <c r="R85" i="2"/>
  <c r="R89" i="2" s="1"/>
  <c r="S85" i="2"/>
  <c r="S89" i="2" s="1"/>
  <c r="T85" i="2"/>
  <c r="T89" i="2" s="1"/>
  <c r="U85" i="2"/>
  <c r="U89" i="2" s="1"/>
  <c r="V85" i="2"/>
  <c r="V89" i="2" s="1"/>
  <c r="W85" i="2"/>
  <c r="W89" i="2" s="1"/>
  <c r="X85" i="2"/>
  <c r="X89" i="2" s="1"/>
  <c r="Y85" i="2"/>
  <c r="Y89" i="2" s="1"/>
  <c r="Z85" i="2"/>
  <c r="Z89" i="2" s="1"/>
  <c r="AA85" i="2"/>
  <c r="AA89" i="2" s="1"/>
  <c r="K107" i="2" l="1"/>
  <c r="J158" i="7" s="1"/>
  <c r="K89" i="2"/>
  <c r="AA183" i="2"/>
  <c r="Z396" i="7" s="1"/>
  <c r="Z183" i="2"/>
  <c r="Y396" i="7" s="1"/>
  <c r="Y183" i="2"/>
  <c r="X396" i="7" s="1"/>
  <c r="X183" i="2"/>
  <c r="W396" i="7" s="1"/>
  <c r="W183" i="2"/>
  <c r="V396" i="7" s="1"/>
  <c r="V183" i="2"/>
  <c r="U396" i="7" s="1"/>
  <c r="U183" i="2"/>
  <c r="T396" i="7" s="1"/>
  <c r="T183" i="2"/>
  <c r="S396" i="7" s="1"/>
  <c r="S183" i="2"/>
  <c r="R396" i="7" s="1"/>
  <c r="R183" i="2"/>
  <c r="Q396" i="7" s="1"/>
  <c r="Q183" i="2"/>
  <c r="P396" i="7" s="1"/>
  <c r="P183" i="2"/>
  <c r="O396" i="7" s="1"/>
  <c r="O183" i="2"/>
  <c r="N396" i="7" s="1"/>
  <c r="N183" i="2"/>
  <c r="M396" i="7" s="1"/>
  <c r="M183" i="2"/>
  <c r="L396" i="7" s="1"/>
  <c r="L183" i="2"/>
  <c r="K396" i="7" s="1"/>
  <c r="K183" i="2"/>
  <c r="J396" i="7" s="1"/>
  <c r="J183" i="2"/>
  <c r="I396" i="7" s="1"/>
  <c r="I183" i="2"/>
  <c r="H396" i="7" s="1"/>
  <c r="H183" i="2"/>
  <c r="G396" i="7" s="1"/>
  <c r="AA147" i="2"/>
  <c r="Z305" i="7" s="1"/>
  <c r="Z147" i="2"/>
  <c r="Y305" i="7" s="1"/>
  <c r="Y147" i="2"/>
  <c r="X305" i="7" s="1"/>
  <c r="X147" i="2"/>
  <c r="W305" i="7" s="1"/>
  <c r="W147" i="2"/>
  <c r="V305" i="7" s="1"/>
  <c r="V147" i="2"/>
  <c r="U305" i="7" s="1"/>
  <c r="U147" i="2"/>
  <c r="T305" i="7" s="1"/>
  <c r="T147" i="2"/>
  <c r="S305" i="7" s="1"/>
  <c r="S147" i="2"/>
  <c r="R305" i="7" s="1"/>
  <c r="R147" i="2"/>
  <c r="Q305" i="7" s="1"/>
  <c r="Q147" i="2"/>
  <c r="P305" i="7" s="1"/>
  <c r="P147" i="2"/>
  <c r="O305" i="7" s="1"/>
  <c r="O147" i="2"/>
  <c r="N305" i="7" s="1"/>
  <c r="N147" i="2"/>
  <c r="M305" i="7" s="1"/>
  <c r="M147" i="2"/>
  <c r="L305" i="7" s="1"/>
  <c r="L147" i="2"/>
  <c r="K305" i="7" s="1"/>
  <c r="K147" i="2"/>
  <c r="J305" i="7" s="1"/>
  <c r="J147" i="2"/>
  <c r="I305" i="7" s="1"/>
  <c r="I147" i="2"/>
  <c r="H305" i="7" s="1"/>
  <c r="H111" i="2"/>
  <c r="G214" i="7" s="1"/>
  <c r="AA111" i="2"/>
  <c r="Z214" i="7" s="1"/>
  <c r="Z111" i="2"/>
  <c r="Y214" i="7" s="1"/>
  <c r="Y111" i="2"/>
  <c r="X214" i="7" s="1"/>
  <c r="X111" i="2"/>
  <c r="W214" i="7" s="1"/>
  <c r="W111" i="2"/>
  <c r="V214" i="7" s="1"/>
  <c r="V111" i="2"/>
  <c r="U214" i="7" s="1"/>
  <c r="U111" i="2"/>
  <c r="T214" i="7" s="1"/>
  <c r="T111" i="2"/>
  <c r="S214" i="7" s="1"/>
  <c r="S111" i="2"/>
  <c r="R214" i="7" s="1"/>
  <c r="R111" i="2"/>
  <c r="Q214" i="7" s="1"/>
  <c r="Q111" i="2"/>
  <c r="P214" i="7" s="1"/>
  <c r="P111" i="2"/>
  <c r="O214" i="7" s="1"/>
  <c r="O111" i="2"/>
  <c r="N214" i="7" s="1"/>
  <c r="N111" i="2"/>
  <c r="M214" i="7" s="1"/>
  <c r="M111" i="2"/>
  <c r="L214" i="7" s="1"/>
  <c r="L111" i="2"/>
  <c r="K214" i="7" s="1"/>
  <c r="K111" i="2"/>
  <c r="J214" i="7" s="1"/>
  <c r="J111" i="2"/>
  <c r="I214" i="7" s="1"/>
  <c r="D22" i="2"/>
  <c r="D402" i="7" l="1" a="1"/>
  <c r="D414" i="7" s="1"/>
  <c r="D220" i="7" a="1"/>
  <c r="D311" i="7" a="1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G93" i="7"/>
  <c r="D406" i="7" l="1"/>
  <c r="R406" i="7" s="1"/>
  <c r="D407" i="7"/>
  <c r="R407" i="7" s="1"/>
  <c r="D408" i="7"/>
  <c r="T408" i="7" s="1"/>
  <c r="D416" i="7"/>
  <c r="X416" i="7" s="1"/>
  <c r="D409" i="7"/>
  <c r="X409" i="7" s="1"/>
  <c r="D404" i="7"/>
  <c r="L404" i="7" s="1"/>
  <c r="D420" i="7"/>
  <c r="Y420" i="7" s="1"/>
  <c r="D413" i="7"/>
  <c r="X413" i="7" s="1"/>
  <c r="D419" i="7"/>
  <c r="Z419" i="7" s="1"/>
  <c r="D410" i="7"/>
  <c r="T410" i="7" s="1"/>
  <c r="D418" i="7"/>
  <c r="Z418" i="7" s="1"/>
  <c r="D415" i="7"/>
  <c r="T415" i="7" s="1"/>
  <c r="D417" i="7"/>
  <c r="V417" i="7" s="1"/>
  <c r="D405" i="7"/>
  <c r="N405" i="7" s="1"/>
  <c r="D402" i="7"/>
  <c r="U402" i="7" s="1"/>
  <c r="D412" i="7"/>
  <c r="X412" i="7" s="1"/>
  <c r="D411" i="7"/>
  <c r="X411" i="7" s="1"/>
  <c r="D403" i="7"/>
  <c r="P403" i="7" s="1"/>
  <c r="D421" i="7"/>
  <c r="Z421" i="7" s="1"/>
  <c r="D315" i="7"/>
  <c r="D314" i="7"/>
  <c r="D319" i="7"/>
  <c r="D313" i="7"/>
  <c r="D328" i="7"/>
  <c r="D320" i="7"/>
  <c r="D323" i="7"/>
  <c r="D312" i="7"/>
  <c r="D322" i="7"/>
  <c r="D327" i="7"/>
  <c r="D329" i="7"/>
  <c r="D311" i="7"/>
  <c r="D325" i="7"/>
  <c r="D321" i="7"/>
  <c r="D317" i="7"/>
  <c r="D318" i="7"/>
  <c r="D324" i="7"/>
  <c r="D326" i="7"/>
  <c r="D330" i="7"/>
  <c r="Z330" i="7" s="1"/>
  <c r="D316" i="7"/>
  <c r="O407" i="7"/>
  <c r="S414" i="7"/>
  <c r="X414" i="7"/>
  <c r="Z414" i="7"/>
  <c r="T414" i="7"/>
  <c r="V414" i="7"/>
  <c r="U414" i="7"/>
  <c r="Y414" i="7"/>
  <c r="W414" i="7"/>
  <c r="D233" i="7"/>
  <c r="D222" i="7"/>
  <c r="I222" i="7" s="1"/>
  <c r="D227" i="7"/>
  <c r="D225" i="7"/>
  <c r="D237" i="7"/>
  <c r="D220" i="7"/>
  <c r="D232" i="7"/>
  <c r="D229" i="7"/>
  <c r="D221" i="7"/>
  <c r="D239" i="7"/>
  <c r="Z239" i="7" s="1"/>
  <c r="D231" i="7"/>
  <c r="D236" i="7"/>
  <c r="D234" i="7"/>
  <c r="D223" i="7"/>
  <c r="J223" i="7" s="1"/>
  <c r="D228" i="7"/>
  <c r="D226" i="7"/>
  <c r="D238" i="7"/>
  <c r="D224" i="7"/>
  <c r="D230" i="7"/>
  <c r="D235" i="7"/>
  <c r="X403" i="7"/>
  <c r="V410" i="7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H456" i="2"/>
  <c r="H455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H401" i="2"/>
  <c r="H402" i="2"/>
  <c r="H359" i="2"/>
  <c r="H360" i="2"/>
  <c r="H361" i="2"/>
  <c r="H362" i="2"/>
  <c r="K354" i="2"/>
  <c r="K345" i="2"/>
  <c r="H345" i="2"/>
  <c r="H316" i="2"/>
  <c r="H308" i="2"/>
  <c r="H295" i="2"/>
  <c r="H286" i="2"/>
  <c r="H288" i="2"/>
  <c r="H331" i="2" s="1"/>
  <c r="H289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H279" i="2"/>
  <c r="L261" i="2"/>
  <c r="L262" i="2" s="1"/>
  <c r="AA216" i="2"/>
  <c r="AA217" i="2" s="1"/>
  <c r="H399" i="2"/>
  <c r="H400" i="2"/>
  <c r="H398" i="2"/>
  <c r="H397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H448" i="2"/>
  <c r="H449" i="2"/>
  <c r="H450" i="2"/>
  <c r="H451" i="2"/>
  <c r="H452" i="2"/>
  <c r="H453" i="2"/>
  <c r="H454" i="2"/>
  <c r="H446" i="2"/>
  <c r="H458" i="2" s="1"/>
  <c r="G9" i="7" s="1"/>
  <c r="F11" i="5"/>
  <c r="Y406" i="2" l="1"/>
  <c r="Q406" i="2"/>
  <c r="W406" i="2"/>
  <c r="O406" i="2"/>
  <c r="X406" i="2"/>
  <c r="V406" i="2"/>
  <c r="N406" i="2"/>
  <c r="P406" i="2"/>
  <c r="U406" i="2"/>
  <c r="M406" i="2"/>
  <c r="H406" i="2"/>
  <c r="G58" i="7" s="1"/>
  <c r="T406" i="2"/>
  <c r="L406" i="2"/>
  <c r="AA406" i="2"/>
  <c r="S406" i="2"/>
  <c r="K406" i="2"/>
  <c r="Z406" i="2"/>
  <c r="R406" i="2"/>
  <c r="J406" i="2"/>
  <c r="T409" i="7"/>
  <c r="W409" i="7"/>
  <c r="V409" i="7"/>
  <c r="O405" i="7"/>
  <c r="Q409" i="7"/>
  <c r="R409" i="7"/>
  <c r="U409" i="7"/>
  <c r="Y409" i="7"/>
  <c r="N409" i="7"/>
  <c r="P409" i="7"/>
  <c r="O409" i="7"/>
  <c r="S409" i="7"/>
  <c r="Z409" i="7"/>
  <c r="X417" i="7"/>
  <c r="H402" i="7"/>
  <c r="M408" i="7"/>
  <c r="Z417" i="7"/>
  <c r="R410" i="7"/>
  <c r="S410" i="7"/>
  <c r="R403" i="7"/>
  <c r="Z403" i="7"/>
  <c r="X402" i="7"/>
  <c r="T407" i="7"/>
  <c r="T402" i="7"/>
  <c r="J402" i="7"/>
  <c r="V406" i="7"/>
  <c r="V415" i="7"/>
  <c r="Z404" i="7"/>
  <c r="Y405" i="7"/>
  <c r="K402" i="7"/>
  <c r="G402" i="7"/>
  <c r="G422" i="7" s="1"/>
  <c r="G424" i="7" s="1"/>
  <c r="K404" i="7"/>
  <c r="R402" i="7"/>
  <c r="T404" i="7"/>
  <c r="M402" i="7"/>
  <c r="Y417" i="7"/>
  <c r="N402" i="7"/>
  <c r="P405" i="7"/>
  <c r="W417" i="7"/>
  <c r="U416" i="7"/>
  <c r="X418" i="7"/>
  <c r="N408" i="7"/>
  <c r="R408" i="7"/>
  <c r="W416" i="7"/>
  <c r="W415" i="7"/>
  <c r="Z416" i="7"/>
  <c r="Z415" i="7"/>
  <c r="V416" i="7"/>
  <c r="Y415" i="7"/>
  <c r="V408" i="7"/>
  <c r="W418" i="7"/>
  <c r="O408" i="7"/>
  <c r="L402" i="7"/>
  <c r="N406" i="7"/>
  <c r="Z405" i="7"/>
  <c r="V404" i="7"/>
  <c r="R404" i="7"/>
  <c r="R405" i="7"/>
  <c r="V405" i="7"/>
  <c r="S404" i="7"/>
  <c r="O402" i="7"/>
  <c r="P402" i="7"/>
  <c r="Q402" i="7"/>
  <c r="L405" i="7"/>
  <c r="M405" i="7"/>
  <c r="Q404" i="7"/>
  <c r="Y411" i="7"/>
  <c r="I402" i="7"/>
  <c r="S402" i="7"/>
  <c r="V402" i="7"/>
  <c r="J405" i="7"/>
  <c r="K405" i="7"/>
  <c r="M404" i="7"/>
  <c r="Q411" i="7"/>
  <c r="Y419" i="7"/>
  <c r="W402" i="7"/>
  <c r="Y402" i="7"/>
  <c r="Q406" i="7"/>
  <c r="Q405" i="7"/>
  <c r="Z420" i="7"/>
  <c r="W404" i="7"/>
  <c r="W411" i="7"/>
  <c r="Z402" i="7"/>
  <c r="M406" i="7"/>
  <c r="T405" i="7"/>
  <c r="I404" i="7"/>
  <c r="Y404" i="7"/>
  <c r="J404" i="7"/>
  <c r="X405" i="7"/>
  <c r="P404" i="7"/>
  <c r="Y418" i="7"/>
  <c r="Y416" i="7"/>
  <c r="Z408" i="7"/>
  <c r="X408" i="7"/>
  <c r="Z410" i="7"/>
  <c r="U403" i="7"/>
  <c r="Y406" i="7"/>
  <c r="S405" i="7"/>
  <c r="W405" i="7"/>
  <c r="U404" i="7"/>
  <c r="N404" i="7"/>
  <c r="T411" i="7"/>
  <c r="W407" i="7"/>
  <c r="X419" i="7"/>
  <c r="U415" i="7"/>
  <c r="W408" i="7"/>
  <c r="S408" i="7"/>
  <c r="W403" i="7"/>
  <c r="M403" i="7"/>
  <c r="Z413" i="7"/>
  <c r="Q407" i="7"/>
  <c r="Y408" i="7"/>
  <c r="P408" i="7"/>
  <c r="Q403" i="7"/>
  <c r="U406" i="7"/>
  <c r="U405" i="7"/>
  <c r="O404" i="7"/>
  <c r="X404" i="7"/>
  <c r="S411" i="7"/>
  <c r="S407" i="7"/>
  <c r="X415" i="7"/>
  <c r="U408" i="7"/>
  <c r="Q408" i="7"/>
  <c r="O410" i="7"/>
  <c r="T403" i="7"/>
  <c r="Q410" i="7"/>
  <c r="O403" i="7"/>
  <c r="V412" i="7"/>
  <c r="U407" i="7"/>
  <c r="U410" i="7"/>
  <c r="P410" i="7"/>
  <c r="N403" i="7"/>
  <c r="H403" i="7"/>
  <c r="U412" i="7"/>
  <c r="L406" i="7"/>
  <c r="T406" i="7"/>
  <c r="W413" i="7"/>
  <c r="R411" i="7"/>
  <c r="Z411" i="7"/>
  <c r="P407" i="7"/>
  <c r="W410" i="7"/>
  <c r="Y410" i="7"/>
  <c r="I403" i="7"/>
  <c r="S403" i="7"/>
  <c r="T412" i="7"/>
  <c r="Z412" i="7"/>
  <c r="W406" i="7"/>
  <c r="X406" i="7"/>
  <c r="S413" i="7"/>
  <c r="P411" i="7"/>
  <c r="Z407" i="7"/>
  <c r="L407" i="7"/>
  <c r="X410" i="7"/>
  <c r="V403" i="7"/>
  <c r="L403" i="7"/>
  <c r="Y403" i="7"/>
  <c r="Q412" i="7"/>
  <c r="W412" i="7"/>
  <c r="Z406" i="7"/>
  <c r="O406" i="7"/>
  <c r="T413" i="7"/>
  <c r="V411" i="7"/>
  <c r="V407" i="7"/>
  <c r="N407" i="7"/>
  <c r="S412" i="7"/>
  <c r="P406" i="7"/>
  <c r="S406" i="7"/>
  <c r="V413" i="7"/>
  <c r="U411" i="7"/>
  <c r="M407" i="7"/>
  <c r="Y407" i="7"/>
  <c r="K403" i="7"/>
  <c r="J403" i="7"/>
  <c r="Y412" i="7"/>
  <c r="K406" i="7"/>
  <c r="U413" i="7"/>
  <c r="X407" i="7"/>
  <c r="R413" i="7"/>
  <c r="R412" i="7"/>
  <c r="Y413" i="7"/>
  <c r="X235" i="7"/>
  <c r="V235" i="7"/>
  <c r="Y235" i="7"/>
  <c r="Z235" i="7"/>
  <c r="W235" i="7"/>
  <c r="Z236" i="7"/>
  <c r="W236" i="7"/>
  <c r="Y236" i="7"/>
  <c r="X236" i="7"/>
  <c r="X225" i="7"/>
  <c r="V225" i="7"/>
  <c r="O225" i="7"/>
  <c r="L225" i="7"/>
  <c r="P225" i="7"/>
  <c r="S225" i="7"/>
  <c r="Q225" i="7"/>
  <c r="M225" i="7"/>
  <c r="R225" i="7"/>
  <c r="T225" i="7"/>
  <c r="Z225" i="7"/>
  <c r="N225" i="7"/>
  <c r="W225" i="7"/>
  <c r="U225" i="7"/>
  <c r="Y225" i="7"/>
  <c r="U324" i="7"/>
  <c r="V324" i="7"/>
  <c r="Y324" i="7"/>
  <c r="X324" i="7"/>
  <c r="T324" i="7"/>
  <c r="W324" i="7"/>
  <c r="Z324" i="7"/>
  <c r="V322" i="7"/>
  <c r="X322" i="7"/>
  <c r="U322" i="7"/>
  <c r="R322" i="7"/>
  <c r="Y322" i="7"/>
  <c r="T322" i="7"/>
  <c r="W322" i="7"/>
  <c r="S322" i="7"/>
  <c r="Z322" i="7"/>
  <c r="Q315" i="7"/>
  <c r="M315" i="7"/>
  <c r="S315" i="7"/>
  <c r="K315" i="7"/>
  <c r="R315" i="7"/>
  <c r="Y315" i="7"/>
  <c r="X315" i="7"/>
  <c r="T315" i="7"/>
  <c r="O315" i="7"/>
  <c r="V315" i="7"/>
  <c r="P315" i="7"/>
  <c r="L315" i="7"/>
  <c r="W315" i="7"/>
  <c r="U315" i="7"/>
  <c r="Z315" i="7"/>
  <c r="N315" i="7"/>
  <c r="V230" i="7"/>
  <c r="T230" i="7"/>
  <c r="X230" i="7"/>
  <c r="Q230" i="7"/>
  <c r="U230" i="7"/>
  <c r="Z230" i="7"/>
  <c r="Y230" i="7"/>
  <c r="S230" i="7"/>
  <c r="R230" i="7"/>
  <c r="W230" i="7"/>
  <c r="W231" i="7"/>
  <c r="U231" i="7"/>
  <c r="S231" i="7"/>
  <c r="T231" i="7"/>
  <c r="X231" i="7"/>
  <c r="R231" i="7"/>
  <c r="V231" i="7"/>
  <c r="Y231" i="7"/>
  <c r="Z231" i="7"/>
  <c r="Y227" i="7"/>
  <c r="P227" i="7"/>
  <c r="O227" i="7"/>
  <c r="U227" i="7"/>
  <c r="X227" i="7"/>
  <c r="Z227" i="7"/>
  <c r="N227" i="7"/>
  <c r="Q227" i="7"/>
  <c r="V227" i="7"/>
  <c r="T227" i="7"/>
  <c r="S227" i="7"/>
  <c r="R227" i="7"/>
  <c r="W227" i="7"/>
  <c r="U318" i="7"/>
  <c r="X318" i="7"/>
  <c r="Z318" i="7"/>
  <c r="N318" i="7"/>
  <c r="O318" i="7"/>
  <c r="Q318" i="7"/>
  <c r="S318" i="7"/>
  <c r="W318" i="7"/>
  <c r="T318" i="7"/>
  <c r="V318" i="7"/>
  <c r="Y318" i="7"/>
  <c r="R318" i="7"/>
  <c r="P318" i="7"/>
  <c r="P312" i="7"/>
  <c r="T312" i="7"/>
  <c r="Y312" i="7"/>
  <c r="J312" i="7"/>
  <c r="H312" i="7"/>
  <c r="L312" i="7"/>
  <c r="I312" i="7"/>
  <c r="N312" i="7"/>
  <c r="W312" i="7"/>
  <c r="S312" i="7"/>
  <c r="K312" i="7"/>
  <c r="Z312" i="7"/>
  <c r="O312" i="7"/>
  <c r="V312" i="7"/>
  <c r="R312" i="7"/>
  <c r="U312" i="7"/>
  <c r="X312" i="7"/>
  <c r="M312" i="7"/>
  <c r="Q312" i="7"/>
  <c r="Y224" i="7"/>
  <c r="X224" i="7"/>
  <c r="U224" i="7"/>
  <c r="W224" i="7"/>
  <c r="S224" i="7"/>
  <c r="N224" i="7"/>
  <c r="Z224" i="7"/>
  <c r="K224" i="7"/>
  <c r="L224" i="7"/>
  <c r="M224" i="7"/>
  <c r="V224" i="7"/>
  <c r="P224" i="7"/>
  <c r="Q224" i="7"/>
  <c r="R224" i="7"/>
  <c r="O224" i="7"/>
  <c r="T224" i="7"/>
  <c r="U222" i="7"/>
  <c r="W222" i="7"/>
  <c r="Y222" i="7"/>
  <c r="S222" i="7"/>
  <c r="N222" i="7"/>
  <c r="V222" i="7"/>
  <c r="Q222" i="7"/>
  <c r="T222" i="7"/>
  <c r="O222" i="7"/>
  <c r="M222" i="7"/>
  <c r="R222" i="7"/>
  <c r="Z222" i="7"/>
  <c r="K222" i="7"/>
  <c r="J222" i="7"/>
  <c r="X222" i="7"/>
  <c r="L222" i="7"/>
  <c r="P222" i="7"/>
  <c r="P317" i="7"/>
  <c r="O317" i="7"/>
  <c r="W317" i="7"/>
  <c r="U317" i="7"/>
  <c r="R317" i="7"/>
  <c r="S317" i="7"/>
  <c r="M317" i="7"/>
  <c r="Y317" i="7"/>
  <c r="T317" i="7"/>
  <c r="X317" i="7"/>
  <c r="Q317" i="7"/>
  <c r="N317" i="7"/>
  <c r="Z317" i="7"/>
  <c r="V317" i="7"/>
  <c r="Y323" i="7"/>
  <c r="T323" i="7"/>
  <c r="Z323" i="7"/>
  <c r="U323" i="7"/>
  <c r="W323" i="7"/>
  <c r="X323" i="7"/>
  <c r="S323" i="7"/>
  <c r="V323" i="7"/>
  <c r="Z238" i="7"/>
  <c r="Y238" i="7"/>
  <c r="P221" i="7"/>
  <c r="S221" i="7"/>
  <c r="I221" i="7"/>
  <c r="X221" i="7"/>
  <c r="Z221" i="7"/>
  <c r="K221" i="7"/>
  <c r="W221" i="7"/>
  <c r="T221" i="7"/>
  <c r="L221" i="7"/>
  <c r="N221" i="7"/>
  <c r="Y221" i="7"/>
  <c r="R221" i="7"/>
  <c r="V221" i="7"/>
  <c r="Q221" i="7"/>
  <c r="H221" i="7"/>
  <c r="O221" i="7"/>
  <c r="J221" i="7"/>
  <c r="U221" i="7"/>
  <c r="M221" i="7"/>
  <c r="V233" i="7"/>
  <c r="X233" i="7"/>
  <c r="W233" i="7"/>
  <c r="U233" i="7"/>
  <c r="Y233" i="7"/>
  <c r="Z233" i="7"/>
  <c r="T233" i="7"/>
  <c r="Y321" i="7"/>
  <c r="Z321" i="7"/>
  <c r="W321" i="7"/>
  <c r="Q321" i="7"/>
  <c r="U321" i="7"/>
  <c r="R321" i="7"/>
  <c r="V321" i="7"/>
  <c r="X321" i="7"/>
  <c r="S321" i="7"/>
  <c r="T321" i="7"/>
  <c r="Q320" i="7"/>
  <c r="X320" i="7"/>
  <c r="Y320" i="7"/>
  <c r="W320" i="7"/>
  <c r="P320" i="7"/>
  <c r="T320" i="7"/>
  <c r="U320" i="7"/>
  <c r="V320" i="7"/>
  <c r="Z320" i="7"/>
  <c r="R320" i="7"/>
  <c r="S320" i="7"/>
  <c r="S226" i="7"/>
  <c r="V226" i="7"/>
  <c r="Q226" i="7"/>
  <c r="T226" i="7"/>
  <c r="Z226" i="7"/>
  <c r="Y226" i="7"/>
  <c r="N226" i="7"/>
  <c r="U226" i="7"/>
  <c r="R226" i="7"/>
  <c r="W226" i="7"/>
  <c r="P226" i="7"/>
  <c r="M226" i="7"/>
  <c r="O226" i="7"/>
  <c r="X226" i="7"/>
  <c r="R229" i="7"/>
  <c r="Z229" i="7"/>
  <c r="X229" i="7"/>
  <c r="Q229" i="7"/>
  <c r="V229" i="7"/>
  <c r="P229" i="7"/>
  <c r="T229" i="7"/>
  <c r="Y229" i="7"/>
  <c r="U229" i="7"/>
  <c r="S229" i="7"/>
  <c r="W229" i="7"/>
  <c r="Y325" i="7"/>
  <c r="X325" i="7"/>
  <c r="U325" i="7"/>
  <c r="Z325" i="7"/>
  <c r="V325" i="7"/>
  <c r="W325" i="7"/>
  <c r="X328" i="7"/>
  <c r="Z328" i="7"/>
  <c r="Y328" i="7"/>
  <c r="P228" i="7"/>
  <c r="X228" i="7"/>
  <c r="S228" i="7"/>
  <c r="R228" i="7"/>
  <c r="Y228" i="7"/>
  <c r="W228" i="7"/>
  <c r="Q228" i="7"/>
  <c r="Z228" i="7"/>
  <c r="T228" i="7"/>
  <c r="U228" i="7"/>
  <c r="V228" i="7"/>
  <c r="O228" i="7"/>
  <c r="U232" i="7"/>
  <c r="Z232" i="7"/>
  <c r="X232" i="7"/>
  <c r="S232" i="7"/>
  <c r="T232" i="7"/>
  <c r="V232" i="7"/>
  <c r="W232" i="7"/>
  <c r="Y232" i="7"/>
  <c r="P316" i="7"/>
  <c r="R316" i="7"/>
  <c r="Q316" i="7"/>
  <c r="O316" i="7"/>
  <c r="M316" i="7"/>
  <c r="V316" i="7"/>
  <c r="Z316" i="7"/>
  <c r="Y316" i="7"/>
  <c r="S316" i="7"/>
  <c r="U316" i="7"/>
  <c r="W316" i="7"/>
  <c r="T316" i="7"/>
  <c r="X316" i="7"/>
  <c r="N316" i="7"/>
  <c r="L316" i="7"/>
  <c r="L311" i="7"/>
  <c r="J311" i="7"/>
  <c r="R311" i="7"/>
  <c r="W311" i="7"/>
  <c r="O311" i="7"/>
  <c r="I311" i="7"/>
  <c r="N311" i="7"/>
  <c r="S311" i="7"/>
  <c r="K311" i="7"/>
  <c r="Y311" i="7"/>
  <c r="M311" i="7"/>
  <c r="U311" i="7"/>
  <c r="X311" i="7"/>
  <c r="V311" i="7"/>
  <c r="P311" i="7"/>
  <c r="T311" i="7"/>
  <c r="Q311" i="7"/>
  <c r="G311" i="7"/>
  <c r="G331" i="7" s="1"/>
  <c r="G333" i="7" s="1"/>
  <c r="H311" i="7"/>
  <c r="Z311" i="7"/>
  <c r="J313" i="7"/>
  <c r="M313" i="7"/>
  <c r="V313" i="7"/>
  <c r="O313" i="7"/>
  <c r="Y313" i="7"/>
  <c r="I313" i="7"/>
  <c r="Q313" i="7"/>
  <c r="R313" i="7"/>
  <c r="L313" i="7"/>
  <c r="T313" i="7"/>
  <c r="Z313" i="7"/>
  <c r="P313" i="7"/>
  <c r="X313" i="7"/>
  <c r="K313" i="7"/>
  <c r="W313" i="7"/>
  <c r="U313" i="7"/>
  <c r="S313" i="7"/>
  <c r="N313" i="7"/>
  <c r="O223" i="7"/>
  <c r="M223" i="7"/>
  <c r="Y223" i="7"/>
  <c r="N223" i="7"/>
  <c r="R223" i="7"/>
  <c r="T223" i="7"/>
  <c r="K223" i="7"/>
  <c r="Q223" i="7"/>
  <c r="V223" i="7"/>
  <c r="X223" i="7"/>
  <c r="Z223" i="7"/>
  <c r="L223" i="7"/>
  <c r="W223" i="7"/>
  <c r="S223" i="7"/>
  <c r="P223" i="7"/>
  <c r="U223" i="7"/>
  <c r="J220" i="7"/>
  <c r="K220" i="7"/>
  <c r="X220" i="7"/>
  <c r="M220" i="7"/>
  <c r="Q220" i="7"/>
  <c r="Z220" i="7"/>
  <c r="R220" i="7"/>
  <c r="H220" i="7"/>
  <c r="G220" i="7"/>
  <c r="G240" i="7" s="1"/>
  <c r="G242" i="7" s="1"/>
  <c r="U220" i="7"/>
  <c r="L220" i="7"/>
  <c r="Y220" i="7"/>
  <c r="T220" i="7"/>
  <c r="N220" i="7"/>
  <c r="I220" i="7"/>
  <c r="V220" i="7"/>
  <c r="S220" i="7"/>
  <c r="W220" i="7"/>
  <c r="P220" i="7"/>
  <c r="O220" i="7"/>
  <c r="Z329" i="7"/>
  <c r="Y329" i="7"/>
  <c r="T319" i="7"/>
  <c r="U319" i="7"/>
  <c r="S319" i="7"/>
  <c r="X319" i="7"/>
  <c r="Q319" i="7"/>
  <c r="Z319" i="7"/>
  <c r="Y319" i="7"/>
  <c r="V319" i="7"/>
  <c r="W319" i="7"/>
  <c r="O319" i="7"/>
  <c r="R319" i="7"/>
  <c r="P319" i="7"/>
  <c r="U234" i="7"/>
  <c r="W234" i="7"/>
  <c r="Y234" i="7"/>
  <c r="Z234" i="7"/>
  <c r="V234" i="7"/>
  <c r="X234" i="7"/>
  <c r="Z237" i="7"/>
  <c r="X237" i="7"/>
  <c r="Y237" i="7"/>
  <c r="Y326" i="7"/>
  <c r="X326" i="7"/>
  <c r="Z326" i="7"/>
  <c r="W326" i="7"/>
  <c r="V326" i="7"/>
  <c r="Z327" i="7"/>
  <c r="X327" i="7"/>
  <c r="Y327" i="7"/>
  <c r="W327" i="7"/>
  <c r="Z314" i="7"/>
  <c r="P314" i="7"/>
  <c r="T314" i="7"/>
  <c r="N314" i="7"/>
  <c r="J314" i="7"/>
  <c r="M314" i="7"/>
  <c r="Q314" i="7"/>
  <c r="W314" i="7"/>
  <c r="X314" i="7"/>
  <c r="S314" i="7"/>
  <c r="L314" i="7"/>
  <c r="U314" i="7"/>
  <c r="Y314" i="7"/>
  <c r="K314" i="7"/>
  <c r="V314" i="7"/>
  <c r="O314" i="7"/>
  <c r="R314" i="7"/>
  <c r="D288" i="2"/>
  <c r="H422" i="7" l="1"/>
  <c r="H424" i="7" s="1"/>
  <c r="M422" i="7"/>
  <c r="M424" i="7" s="1"/>
  <c r="J422" i="7"/>
  <c r="J424" i="7" s="1"/>
  <c r="I422" i="7"/>
  <c r="I424" i="7" s="1"/>
  <c r="Q422" i="7"/>
  <c r="Q424" i="7" s="1"/>
  <c r="O422" i="7"/>
  <c r="O424" i="7" s="1"/>
  <c r="T422" i="7"/>
  <c r="T424" i="7" s="1"/>
  <c r="S422" i="7"/>
  <c r="S424" i="7" s="1"/>
  <c r="U422" i="7"/>
  <c r="U424" i="7" s="1"/>
  <c r="H331" i="7"/>
  <c r="H333" i="7" s="1"/>
  <c r="K422" i="7"/>
  <c r="K424" i="7" s="1"/>
  <c r="Y422" i="7"/>
  <c r="Y424" i="7" s="1"/>
  <c r="X422" i="7"/>
  <c r="X424" i="7" s="1"/>
  <c r="P422" i="7"/>
  <c r="P424" i="7" s="1"/>
  <c r="N422" i="7"/>
  <c r="N424" i="7" s="1"/>
  <c r="V422" i="7"/>
  <c r="V424" i="7" s="1"/>
  <c r="L422" i="7"/>
  <c r="L424" i="7" s="1"/>
  <c r="W422" i="7"/>
  <c r="W424" i="7" s="1"/>
  <c r="Z422" i="7"/>
  <c r="Z424" i="7" s="1"/>
  <c r="R422" i="7"/>
  <c r="R424" i="7" s="1"/>
  <c r="I240" i="7"/>
  <c r="I242" i="7" s="1"/>
  <c r="K240" i="7"/>
  <c r="K242" i="7" s="1"/>
  <c r="J331" i="7"/>
  <c r="J333" i="7" s="1"/>
  <c r="N240" i="7"/>
  <c r="N242" i="7" s="1"/>
  <c r="P240" i="7"/>
  <c r="P242" i="7" s="1"/>
  <c r="J240" i="7"/>
  <c r="J242" i="7" s="1"/>
  <c r="Z240" i="7"/>
  <c r="Z242" i="7" s="1"/>
  <c r="T240" i="7"/>
  <c r="T242" i="7" s="1"/>
  <c r="Q240" i="7"/>
  <c r="Q242" i="7" s="1"/>
  <c r="O240" i="7"/>
  <c r="O242" i="7" s="1"/>
  <c r="M240" i="7"/>
  <c r="M242" i="7" s="1"/>
  <c r="P331" i="7"/>
  <c r="P333" i="7" s="1"/>
  <c r="N331" i="7"/>
  <c r="N333" i="7" s="1"/>
  <c r="V331" i="7"/>
  <c r="V333" i="7" s="1"/>
  <c r="Y240" i="7"/>
  <c r="Y242" i="7" s="1"/>
  <c r="X331" i="7"/>
  <c r="X333" i="7" s="1"/>
  <c r="O331" i="7"/>
  <c r="O333" i="7" s="1"/>
  <c r="L240" i="7"/>
  <c r="L242" i="7" s="1"/>
  <c r="X240" i="7"/>
  <c r="X242" i="7" s="1"/>
  <c r="Z331" i="7"/>
  <c r="Z333" i="7" s="1"/>
  <c r="U331" i="7"/>
  <c r="U333" i="7" s="1"/>
  <c r="W331" i="7"/>
  <c r="W333" i="7" s="1"/>
  <c r="W240" i="7"/>
  <c r="W242" i="7" s="1"/>
  <c r="M331" i="7"/>
  <c r="M333" i="7" s="1"/>
  <c r="R331" i="7"/>
  <c r="R333" i="7" s="1"/>
  <c r="S240" i="7"/>
  <c r="S242" i="7" s="1"/>
  <c r="I331" i="7"/>
  <c r="I333" i="7" s="1"/>
  <c r="Y331" i="7"/>
  <c r="Y333" i="7" s="1"/>
  <c r="U240" i="7"/>
  <c r="U242" i="7" s="1"/>
  <c r="V240" i="7"/>
  <c r="V242" i="7" s="1"/>
  <c r="H240" i="7"/>
  <c r="H242" i="7" s="1"/>
  <c r="Q331" i="7"/>
  <c r="Q333" i="7" s="1"/>
  <c r="K331" i="7"/>
  <c r="K333" i="7" s="1"/>
  <c r="L331" i="7"/>
  <c r="L333" i="7" s="1"/>
  <c r="R240" i="7"/>
  <c r="R242" i="7" s="1"/>
  <c r="T331" i="7"/>
  <c r="T333" i="7" s="1"/>
  <c r="S331" i="7"/>
  <c r="S333" i="7" s="1"/>
  <c r="I75" i="2"/>
  <c r="H70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A354" i="2"/>
  <c r="I354" i="2"/>
  <c r="J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H354" i="2"/>
  <c r="D353" i="2"/>
  <c r="AA345" i="2"/>
  <c r="I345" i="2"/>
  <c r="J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D344" i="2"/>
  <c r="H234" i="2"/>
  <c r="H322" i="2" s="1"/>
  <c r="AA465" i="2"/>
  <c r="H465" i="2"/>
  <c r="W261" i="2"/>
  <c r="W262" i="2" s="1"/>
  <c r="I261" i="2"/>
  <c r="I262" i="2" s="1"/>
  <c r="J261" i="2"/>
  <c r="J262" i="2" s="1"/>
  <c r="K261" i="2"/>
  <c r="K262" i="2" s="1"/>
  <c r="M261" i="2"/>
  <c r="M262" i="2" s="1"/>
  <c r="N261" i="2"/>
  <c r="N262" i="2" s="1"/>
  <c r="O261" i="2"/>
  <c r="O262" i="2" s="1"/>
  <c r="P261" i="2"/>
  <c r="P262" i="2" s="1"/>
  <c r="Q261" i="2"/>
  <c r="Q262" i="2" s="1"/>
  <c r="R261" i="2"/>
  <c r="R262" i="2" s="1"/>
  <c r="S261" i="2"/>
  <c r="S262" i="2" s="1"/>
  <c r="T261" i="2"/>
  <c r="T262" i="2" s="1"/>
  <c r="U261" i="2"/>
  <c r="U262" i="2" s="1"/>
  <c r="V261" i="2"/>
  <c r="V262" i="2" s="1"/>
  <c r="X261" i="2"/>
  <c r="X262" i="2" s="1"/>
  <c r="Y261" i="2"/>
  <c r="Y262" i="2" s="1"/>
  <c r="Z261" i="2"/>
  <c r="Z262" i="2" s="1"/>
  <c r="AA261" i="2"/>
  <c r="AA262" i="2" s="1"/>
  <c r="H261" i="2"/>
  <c r="H262" i="2" s="1"/>
  <c r="D260" i="2"/>
  <c r="H216" i="2"/>
  <c r="H217" i="2" s="1"/>
  <c r="V216" i="2"/>
  <c r="V217" i="2" s="1"/>
  <c r="I216" i="2"/>
  <c r="I217" i="2" s="1"/>
  <c r="J216" i="2"/>
  <c r="J217" i="2" s="1"/>
  <c r="K216" i="2"/>
  <c r="K217" i="2" s="1"/>
  <c r="L216" i="2"/>
  <c r="L217" i="2" s="1"/>
  <c r="M216" i="2"/>
  <c r="M217" i="2" s="1"/>
  <c r="N216" i="2"/>
  <c r="N217" i="2" s="1"/>
  <c r="O216" i="2"/>
  <c r="O217" i="2" s="1"/>
  <c r="P216" i="2"/>
  <c r="P217" i="2" s="1"/>
  <c r="Q216" i="2"/>
  <c r="Q217" i="2" s="1"/>
  <c r="R216" i="2"/>
  <c r="R217" i="2" s="1"/>
  <c r="S216" i="2"/>
  <c r="S217" i="2" s="1"/>
  <c r="T216" i="2"/>
  <c r="T217" i="2" s="1"/>
  <c r="U216" i="2"/>
  <c r="U217" i="2" s="1"/>
  <c r="W216" i="2"/>
  <c r="W217" i="2" s="1"/>
  <c r="X216" i="2"/>
  <c r="X217" i="2" s="1"/>
  <c r="Y216" i="2"/>
  <c r="Y217" i="2" s="1"/>
  <c r="Z216" i="2"/>
  <c r="Z217" i="2" s="1"/>
  <c r="D215" i="2"/>
  <c r="D424" i="7" l="1"/>
  <c r="D333" i="7"/>
  <c r="D242" i="7"/>
  <c r="D287" i="2"/>
  <c r="D362" i="2"/>
  <c r="D262" i="2"/>
  <c r="F23" i="5" s="1"/>
  <c r="D261" i="2"/>
  <c r="D242" i="2"/>
  <c r="D217" i="2"/>
  <c r="F21" i="5" s="1"/>
  <c r="J75" i="2"/>
  <c r="C37" i="6"/>
  <c r="H317" i="2"/>
  <c r="D273" i="2"/>
  <c r="D274" i="2"/>
  <c r="J244" i="2"/>
  <c r="H244" i="2"/>
  <c r="H332" i="2" s="1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H241" i="2"/>
  <c r="H329" i="2" s="1"/>
  <c r="H240" i="2"/>
  <c r="H239" i="2"/>
  <c r="H238" i="2"/>
  <c r="H237" i="2"/>
  <c r="H236" i="2"/>
  <c r="H23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J49" i="2"/>
  <c r="J53" i="2" s="1"/>
  <c r="K49" i="2"/>
  <c r="K53" i="2" s="1"/>
  <c r="L49" i="2"/>
  <c r="L53" i="2" s="1"/>
  <c r="M49" i="2"/>
  <c r="M53" i="2" s="1"/>
  <c r="N49" i="2"/>
  <c r="N53" i="2" s="1"/>
  <c r="O49" i="2"/>
  <c r="O53" i="2" s="1"/>
  <c r="P49" i="2"/>
  <c r="P53" i="2" s="1"/>
  <c r="Q49" i="2"/>
  <c r="Q53" i="2" s="1"/>
  <c r="R49" i="2"/>
  <c r="R53" i="2" s="1"/>
  <c r="S49" i="2"/>
  <c r="S53" i="2" s="1"/>
  <c r="T49" i="2"/>
  <c r="T53" i="2" s="1"/>
  <c r="U49" i="2"/>
  <c r="U53" i="2" s="1"/>
  <c r="V49" i="2"/>
  <c r="V53" i="2" s="1"/>
  <c r="W49" i="2"/>
  <c r="W53" i="2" s="1"/>
  <c r="X49" i="2"/>
  <c r="X53" i="2" s="1"/>
  <c r="Y49" i="2"/>
  <c r="Y53" i="2" s="1"/>
  <c r="Z49" i="2"/>
  <c r="Z53" i="2" s="1"/>
  <c r="AA49" i="2"/>
  <c r="AA53" i="2" s="1"/>
  <c r="I59" i="2"/>
  <c r="H59" i="2"/>
  <c r="C51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2" i="6"/>
  <c r="C53" i="6"/>
  <c r="C54" i="6"/>
  <c r="C55" i="6"/>
  <c r="C56" i="6"/>
  <c r="C57" i="6"/>
  <c r="D16" i="2"/>
  <c r="F17" i="5" s="1"/>
  <c r="H245" i="2" l="1"/>
  <c r="D49" i="2"/>
  <c r="H71" i="2"/>
  <c r="I71" i="2" s="1"/>
  <c r="J71" i="2" s="1"/>
  <c r="K71" i="2" s="1"/>
  <c r="L71" i="2" s="1"/>
  <c r="M71" i="2" s="1"/>
  <c r="N71" i="2" s="1"/>
  <c r="O71" i="2" s="1"/>
  <c r="P71" i="2" s="1"/>
  <c r="Q71" i="2" s="1"/>
  <c r="R71" i="2" s="1"/>
  <c r="S71" i="2" s="1"/>
  <c r="T71" i="2" s="1"/>
  <c r="U71" i="2" s="1"/>
  <c r="V71" i="2" s="1"/>
  <c r="W71" i="2" s="1"/>
  <c r="X71" i="2" s="1"/>
  <c r="Y71" i="2" s="1"/>
  <c r="Z71" i="2" s="1"/>
  <c r="AA71" i="2" s="1"/>
  <c r="D330" i="2"/>
  <c r="D303" i="2"/>
  <c r="D53" i="2" l="1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H301" i="2"/>
  <c r="K331" i="2"/>
  <c r="N331" i="2"/>
  <c r="P331" i="2"/>
  <c r="S331" i="2"/>
  <c r="T331" i="2"/>
  <c r="V331" i="2"/>
  <c r="W331" i="2"/>
  <c r="X331" i="2"/>
  <c r="AA331" i="2"/>
  <c r="D216" i="2"/>
  <c r="I331" i="2"/>
  <c r="J331" i="2"/>
  <c r="L331" i="2"/>
  <c r="M331" i="2"/>
  <c r="O331" i="2"/>
  <c r="Q331" i="2"/>
  <c r="R331" i="2"/>
  <c r="U331" i="2"/>
  <c r="Y331" i="2"/>
  <c r="Z331" i="2"/>
  <c r="D302" i="2" l="1"/>
  <c r="D243" i="2"/>
  <c r="D241" i="2"/>
  <c r="D331" i="2" l="1"/>
  <c r="G12" i="6"/>
  <c r="H143" i="2" l="1"/>
  <c r="G249" i="7" s="1"/>
  <c r="D16" i="7"/>
  <c r="Z125" i="7" l="1"/>
  <c r="H179" i="2" l="1"/>
  <c r="X67" i="7"/>
  <c r="Y67" i="7"/>
  <c r="Z67" i="7"/>
  <c r="I179" i="2" l="1"/>
  <c r="H340" i="7" s="1"/>
  <c r="G340" i="7"/>
  <c r="Z2" i="7"/>
  <c r="Z59" i="7"/>
  <c r="Z440" i="7" s="1"/>
  <c r="AA359" i="2"/>
  <c r="AA360" i="2"/>
  <c r="AA361" i="2"/>
  <c r="AA308" i="2"/>
  <c r="AA309" i="2"/>
  <c r="AA310" i="2"/>
  <c r="AA311" i="2"/>
  <c r="AA312" i="2"/>
  <c r="AA313" i="2"/>
  <c r="AA314" i="2"/>
  <c r="AA317" i="2"/>
  <c r="AA295" i="2"/>
  <c r="AA296" i="2"/>
  <c r="AA297" i="2"/>
  <c r="AA298" i="2"/>
  <c r="AA299" i="2"/>
  <c r="AA300" i="2"/>
  <c r="AA301" i="2"/>
  <c r="AA279" i="2"/>
  <c r="AA280" i="2"/>
  <c r="AA281" i="2"/>
  <c r="AA282" i="2"/>
  <c r="AA283" i="2"/>
  <c r="AA284" i="2"/>
  <c r="AA285" i="2"/>
  <c r="AA286" i="2"/>
  <c r="AA329" i="2" s="1"/>
  <c r="AA289" i="2"/>
  <c r="AA244" i="2"/>
  <c r="AA332" i="2" s="1"/>
  <c r="Z123" i="7"/>
  <c r="AA70" i="2"/>
  <c r="AA59" i="2"/>
  <c r="AA319" i="2" l="1"/>
  <c r="Z339" i="7"/>
  <c r="Z368" i="7"/>
  <c r="Z157" i="7"/>
  <c r="Z277" i="7"/>
  <c r="Z186" i="7"/>
  <c r="Z248" i="7"/>
  <c r="AA304" i="2"/>
  <c r="AA305" i="2" s="1"/>
  <c r="AA363" i="2"/>
  <c r="AA328" i="2"/>
  <c r="AA326" i="2"/>
  <c r="AA327" i="2"/>
  <c r="AA324" i="2"/>
  <c r="AA322" i="2"/>
  <c r="AA325" i="2"/>
  <c r="AA323" i="2"/>
  <c r="AA245" i="2"/>
  <c r="AA290" i="2"/>
  <c r="Z439" i="7"/>
  <c r="Z10" i="7"/>
  <c r="Z66" i="7"/>
  <c r="Z95" i="7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I289" i="2"/>
  <c r="J289" i="2"/>
  <c r="J332" i="2" s="1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I244" i="2"/>
  <c r="K244" i="2"/>
  <c r="K332" i="2" s="1"/>
  <c r="L244" i="2"/>
  <c r="M244" i="2"/>
  <c r="M332" i="2" s="1"/>
  <c r="N244" i="2"/>
  <c r="N332" i="2" s="1"/>
  <c r="O244" i="2"/>
  <c r="P244" i="2"/>
  <c r="P332" i="2" s="1"/>
  <c r="Q244" i="2"/>
  <c r="R244" i="2"/>
  <c r="S244" i="2"/>
  <c r="S332" i="2" s="1"/>
  <c r="T244" i="2"/>
  <c r="U244" i="2"/>
  <c r="U332" i="2" s="1"/>
  <c r="V244" i="2"/>
  <c r="V332" i="2" s="1"/>
  <c r="W244" i="2"/>
  <c r="X244" i="2"/>
  <c r="X332" i="2" s="1"/>
  <c r="Y244" i="2"/>
  <c r="Z244" i="2"/>
  <c r="Z332" i="2" s="1"/>
  <c r="R332" i="2" l="1"/>
  <c r="Y332" i="2"/>
  <c r="Q332" i="2"/>
  <c r="T332" i="2"/>
  <c r="L245" i="2"/>
  <c r="L332" i="2"/>
  <c r="I245" i="2"/>
  <c r="I332" i="2"/>
  <c r="W332" i="2"/>
  <c r="O332" i="2"/>
  <c r="Z57" i="7"/>
  <c r="Z438" i="7" s="1"/>
  <c r="D289" i="2"/>
  <c r="Z7" i="7"/>
  <c r="AA333" i="2"/>
  <c r="Z9" i="7"/>
  <c r="Z8" i="7"/>
  <c r="D317" i="2"/>
  <c r="D244" i="2"/>
  <c r="F9" i="5"/>
  <c r="D332" i="2" l="1"/>
  <c r="AA334" i="2"/>
  <c r="Z6" i="7" l="1"/>
  <c r="Z11" i="7" s="1"/>
  <c r="Z56" i="7"/>
  <c r="Z437" i="7" s="1"/>
  <c r="Z60" i="7" l="1"/>
  <c r="D390" i="2" l="1"/>
  <c r="D376" i="2"/>
  <c r="F5" i="5"/>
  <c r="D455" i="2" l="1"/>
  <c r="D403" i="2"/>
  <c r="D439" i="2"/>
  <c r="D422" i="2"/>
  <c r="I123" i="7" l="1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H123" i="7"/>
  <c r="G123" i="7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D59" i="2" l="1"/>
  <c r="D62" i="2" s="1"/>
  <c r="D129" i="7" a="1"/>
  <c r="D433" i="7"/>
  <c r="Z286" i="2"/>
  <c r="Z329" i="2" s="1"/>
  <c r="Y286" i="2"/>
  <c r="Y329" i="2" s="1"/>
  <c r="X286" i="2"/>
  <c r="X329" i="2" s="1"/>
  <c r="W286" i="2"/>
  <c r="W329" i="2" s="1"/>
  <c r="V286" i="2"/>
  <c r="V329" i="2" s="1"/>
  <c r="U286" i="2"/>
  <c r="U329" i="2" s="1"/>
  <c r="T286" i="2"/>
  <c r="T329" i="2" s="1"/>
  <c r="S286" i="2"/>
  <c r="S329" i="2" s="1"/>
  <c r="R286" i="2"/>
  <c r="R329" i="2" s="1"/>
  <c r="Q286" i="2"/>
  <c r="Q329" i="2" s="1"/>
  <c r="P286" i="2"/>
  <c r="P329" i="2" s="1"/>
  <c r="O286" i="2"/>
  <c r="O329" i="2" s="1"/>
  <c r="N286" i="2"/>
  <c r="N329" i="2" s="1"/>
  <c r="M286" i="2"/>
  <c r="M329" i="2" s="1"/>
  <c r="L286" i="2"/>
  <c r="L329" i="2" s="1"/>
  <c r="K286" i="2"/>
  <c r="K329" i="2" s="1"/>
  <c r="J286" i="2"/>
  <c r="J329" i="2" s="1"/>
  <c r="I286" i="2"/>
  <c r="Z285" i="2"/>
  <c r="Y285" i="2"/>
  <c r="Y328" i="2" s="1"/>
  <c r="X285" i="2"/>
  <c r="X328" i="2" s="1"/>
  <c r="W285" i="2"/>
  <c r="W328" i="2" s="1"/>
  <c r="V285" i="2"/>
  <c r="V328" i="2" s="1"/>
  <c r="U285" i="2"/>
  <c r="U328" i="2" s="1"/>
  <c r="T285" i="2"/>
  <c r="S285" i="2"/>
  <c r="R285" i="2"/>
  <c r="Q285" i="2"/>
  <c r="Q328" i="2" s="1"/>
  <c r="P285" i="2"/>
  <c r="P328" i="2" s="1"/>
  <c r="O285" i="2"/>
  <c r="N285" i="2"/>
  <c r="N328" i="2" s="1"/>
  <c r="M285" i="2"/>
  <c r="M328" i="2" s="1"/>
  <c r="L285" i="2"/>
  <c r="K285" i="2"/>
  <c r="J285" i="2"/>
  <c r="I285" i="2"/>
  <c r="I328" i="2" s="1"/>
  <c r="H285" i="2"/>
  <c r="H328" i="2" s="1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Z283" i="2"/>
  <c r="Z326" i="2" s="1"/>
  <c r="Y283" i="2"/>
  <c r="X283" i="2"/>
  <c r="W283" i="2"/>
  <c r="V283" i="2"/>
  <c r="V326" i="2" s="1"/>
  <c r="U283" i="2"/>
  <c r="T283" i="2"/>
  <c r="S283" i="2"/>
  <c r="R283" i="2"/>
  <c r="R326" i="2" s="1"/>
  <c r="Q283" i="2"/>
  <c r="P283" i="2"/>
  <c r="O283" i="2"/>
  <c r="N283" i="2"/>
  <c r="N326" i="2" s="1"/>
  <c r="M283" i="2"/>
  <c r="L283" i="2"/>
  <c r="K283" i="2"/>
  <c r="J283" i="2"/>
  <c r="J326" i="2" s="1"/>
  <c r="I283" i="2"/>
  <c r="H283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Z281" i="2"/>
  <c r="Y281" i="2"/>
  <c r="X281" i="2"/>
  <c r="W281" i="2"/>
  <c r="W324" i="2" s="1"/>
  <c r="V281" i="2"/>
  <c r="U281" i="2"/>
  <c r="T281" i="2"/>
  <c r="S281" i="2"/>
  <c r="S324" i="2" s="1"/>
  <c r="R281" i="2"/>
  <c r="Q281" i="2"/>
  <c r="P281" i="2"/>
  <c r="O281" i="2"/>
  <c r="O324" i="2" s="1"/>
  <c r="N281" i="2"/>
  <c r="M281" i="2"/>
  <c r="L281" i="2"/>
  <c r="K281" i="2"/>
  <c r="K324" i="2" s="1"/>
  <c r="J281" i="2"/>
  <c r="I281" i="2"/>
  <c r="H281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Z279" i="2"/>
  <c r="Y279" i="2"/>
  <c r="X279" i="2"/>
  <c r="X322" i="2" s="1"/>
  <c r="W279" i="2"/>
  <c r="V279" i="2"/>
  <c r="U279" i="2"/>
  <c r="T279" i="2"/>
  <c r="T322" i="2" s="1"/>
  <c r="S279" i="2"/>
  <c r="R279" i="2"/>
  <c r="Q279" i="2"/>
  <c r="P279" i="2"/>
  <c r="P322" i="2" s="1"/>
  <c r="O279" i="2"/>
  <c r="N279" i="2"/>
  <c r="M279" i="2"/>
  <c r="L279" i="2"/>
  <c r="L322" i="2" s="1"/>
  <c r="K279" i="2"/>
  <c r="J279" i="2"/>
  <c r="I279" i="2"/>
  <c r="H290" i="2" l="1"/>
  <c r="I290" i="2"/>
  <c r="D85" i="2"/>
  <c r="L107" i="2"/>
  <c r="I329" i="2"/>
  <c r="D329" i="2" s="1"/>
  <c r="D286" i="2"/>
  <c r="J290" i="2"/>
  <c r="U325" i="2"/>
  <c r="M325" i="2"/>
  <c r="O327" i="2"/>
  <c r="W327" i="2"/>
  <c r="H324" i="2"/>
  <c r="T328" i="2"/>
  <c r="L328" i="2"/>
  <c r="O328" i="2"/>
  <c r="S328" i="2"/>
  <c r="K328" i="2"/>
  <c r="Z328" i="2"/>
  <c r="J328" i="2"/>
  <c r="R328" i="2"/>
  <c r="H326" i="2"/>
  <c r="P326" i="2"/>
  <c r="X326" i="2"/>
  <c r="Y325" i="2"/>
  <c r="Q325" i="2"/>
  <c r="I325" i="2"/>
  <c r="S327" i="2"/>
  <c r="K327" i="2"/>
  <c r="S323" i="2"/>
  <c r="K323" i="2"/>
  <c r="X324" i="2"/>
  <c r="S326" i="2"/>
  <c r="K326" i="2"/>
  <c r="X327" i="2"/>
  <c r="P327" i="2"/>
  <c r="H327" i="2"/>
  <c r="Y324" i="2"/>
  <c r="I324" i="2"/>
  <c r="Q324" i="2"/>
  <c r="Z245" i="2"/>
  <c r="V325" i="2"/>
  <c r="N325" i="2"/>
  <c r="P324" i="2"/>
  <c r="Z322" i="2"/>
  <c r="R322" i="2"/>
  <c r="J322" i="2"/>
  <c r="W323" i="2"/>
  <c r="O323" i="2"/>
  <c r="T324" i="2"/>
  <c r="L324" i="2"/>
  <c r="T326" i="2"/>
  <c r="L326" i="2"/>
  <c r="W326" i="2"/>
  <c r="O326" i="2"/>
  <c r="Y327" i="2"/>
  <c r="Q327" i="2"/>
  <c r="I327" i="2"/>
  <c r="Y323" i="2"/>
  <c r="Q323" i="2"/>
  <c r="I323" i="2"/>
  <c r="V324" i="2"/>
  <c r="N324" i="2"/>
  <c r="S325" i="2"/>
  <c r="K325" i="2"/>
  <c r="U327" i="2"/>
  <c r="M327" i="2"/>
  <c r="U323" i="2"/>
  <c r="M323" i="2"/>
  <c r="Z324" i="2"/>
  <c r="R324" i="2"/>
  <c r="J324" i="2"/>
  <c r="V322" i="2"/>
  <c r="W325" i="2"/>
  <c r="O325" i="2"/>
  <c r="M326" i="2"/>
  <c r="H325" i="2"/>
  <c r="S322" i="2"/>
  <c r="K322" i="2"/>
  <c r="X323" i="2"/>
  <c r="P323" i="2"/>
  <c r="U324" i="2"/>
  <c r="M324" i="2"/>
  <c r="Y322" i="2"/>
  <c r="Q322" i="2"/>
  <c r="I322" i="2"/>
  <c r="U326" i="2"/>
  <c r="H323" i="2"/>
  <c r="Z325" i="2"/>
  <c r="R325" i="2"/>
  <c r="J325" i="2"/>
  <c r="V323" i="2"/>
  <c r="N323" i="2"/>
  <c r="T327" i="2"/>
  <c r="L327" i="2"/>
  <c r="X325" i="2"/>
  <c r="P325" i="2"/>
  <c r="Z327" i="2"/>
  <c r="R327" i="2"/>
  <c r="J327" i="2"/>
  <c r="T325" i="2"/>
  <c r="L325" i="2"/>
  <c r="Y326" i="2"/>
  <c r="Q326" i="2"/>
  <c r="I326" i="2"/>
  <c r="V327" i="2"/>
  <c r="N327" i="2"/>
  <c r="W322" i="2"/>
  <c r="O322" i="2"/>
  <c r="T323" i="2"/>
  <c r="L323" i="2"/>
  <c r="N322" i="2"/>
  <c r="U322" i="2"/>
  <c r="M322" i="2"/>
  <c r="Z323" i="2"/>
  <c r="R323" i="2"/>
  <c r="J323" i="2"/>
  <c r="R290" i="2"/>
  <c r="Z290" i="2"/>
  <c r="D136" i="7"/>
  <c r="D135" i="7"/>
  <c r="D132" i="7"/>
  <c r="D129" i="7"/>
  <c r="D142" i="7"/>
  <c r="D147" i="7"/>
  <c r="D144" i="7"/>
  <c r="D134" i="7"/>
  <c r="D139" i="7"/>
  <c r="D131" i="7"/>
  <c r="D146" i="7"/>
  <c r="D148" i="7"/>
  <c r="D140" i="7"/>
  <c r="D141" i="7"/>
  <c r="D138" i="7"/>
  <c r="D133" i="7"/>
  <c r="D130" i="7"/>
  <c r="D145" i="7"/>
  <c r="D143" i="7"/>
  <c r="D137" i="7"/>
  <c r="L290" i="2"/>
  <c r="T290" i="2"/>
  <c r="S290" i="2"/>
  <c r="M290" i="2"/>
  <c r="U290" i="2"/>
  <c r="N290" i="2"/>
  <c r="V290" i="2"/>
  <c r="O290" i="2"/>
  <c r="W290" i="2"/>
  <c r="P290" i="2"/>
  <c r="X290" i="2"/>
  <c r="Q290" i="2"/>
  <c r="Y290" i="2"/>
  <c r="K290" i="2"/>
  <c r="X245" i="2"/>
  <c r="T245" i="2"/>
  <c r="P245" i="2"/>
  <c r="Y245" i="2"/>
  <c r="Q245" i="2"/>
  <c r="W245" i="2"/>
  <c r="S245" i="2"/>
  <c r="O245" i="2"/>
  <c r="K245" i="2"/>
  <c r="U245" i="2"/>
  <c r="M245" i="2"/>
  <c r="V245" i="2"/>
  <c r="R245" i="2"/>
  <c r="N245" i="2"/>
  <c r="J245" i="2"/>
  <c r="D447" i="7"/>
  <c r="M107" i="2" l="1"/>
  <c r="K158" i="7"/>
  <c r="D89" i="2"/>
  <c r="H333" i="2"/>
  <c r="H334" i="2" s="1"/>
  <c r="G6" i="7" s="1"/>
  <c r="Z448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D285" i="2"/>
  <c r="D284" i="2"/>
  <c r="D283" i="2"/>
  <c r="D282" i="2"/>
  <c r="D281" i="2"/>
  <c r="D280" i="2"/>
  <c r="D279" i="2"/>
  <c r="D272" i="2"/>
  <c r="D271" i="2"/>
  <c r="D270" i="2"/>
  <c r="D269" i="2"/>
  <c r="D268" i="2"/>
  <c r="D267" i="2"/>
  <c r="D266" i="2"/>
  <c r="D265" i="2"/>
  <c r="D259" i="2"/>
  <c r="D258" i="2"/>
  <c r="D257" i="2"/>
  <c r="D256" i="2"/>
  <c r="D255" i="2"/>
  <c r="D254" i="2"/>
  <c r="D253" i="2"/>
  <c r="D252" i="2"/>
  <c r="E129" i="7" l="1" a="1"/>
  <c r="E131" i="7" s="1"/>
  <c r="N107" i="2"/>
  <c r="L158" i="7"/>
  <c r="D95" i="2"/>
  <c r="E96" i="7" a="1"/>
  <c r="Z453" i="7"/>
  <c r="Z452" i="7"/>
  <c r="Z451" i="7"/>
  <c r="Z450" i="7"/>
  <c r="D276" i="2"/>
  <c r="K67" i="7"/>
  <c r="I67" i="7"/>
  <c r="D290" i="2"/>
  <c r="Q67" i="7"/>
  <c r="S67" i="7"/>
  <c r="R67" i="7"/>
  <c r="J67" i="7"/>
  <c r="P67" i="7"/>
  <c r="H67" i="7"/>
  <c r="W67" i="7"/>
  <c r="O67" i="7"/>
  <c r="V67" i="7"/>
  <c r="N67" i="7"/>
  <c r="U67" i="7"/>
  <c r="M67" i="7"/>
  <c r="G67" i="7"/>
  <c r="T67" i="7"/>
  <c r="L67" i="7"/>
  <c r="G56" i="7" l="1"/>
  <c r="D98" i="2"/>
  <c r="E144" i="7"/>
  <c r="E140" i="7"/>
  <c r="E145" i="7"/>
  <c r="E134" i="7"/>
  <c r="E143" i="7"/>
  <c r="E146" i="7"/>
  <c r="E132" i="7"/>
  <c r="E137" i="7"/>
  <c r="E135" i="7"/>
  <c r="E133" i="7"/>
  <c r="E147" i="7"/>
  <c r="E141" i="7"/>
  <c r="E142" i="7"/>
  <c r="E130" i="7"/>
  <c r="H130" i="7" s="1"/>
  <c r="E136" i="7"/>
  <c r="E139" i="7"/>
  <c r="E129" i="7"/>
  <c r="G129" i="7" s="1"/>
  <c r="G149" i="7" s="1"/>
  <c r="E148" i="7"/>
  <c r="E138" i="7"/>
  <c r="O107" i="2"/>
  <c r="M158" i="7"/>
  <c r="I143" i="2"/>
  <c r="H249" i="7" s="1"/>
  <c r="D121" i="2"/>
  <c r="E96" i="7"/>
  <c r="E107" i="7"/>
  <c r="E114" i="7"/>
  <c r="E109" i="7"/>
  <c r="E104" i="7"/>
  <c r="E105" i="7"/>
  <c r="E100" i="7"/>
  <c r="E101" i="7"/>
  <c r="E110" i="7"/>
  <c r="E106" i="7"/>
  <c r="E102" i="7"/>
  <c r="E97" i="7"/>
  <c r="E98" i="7"/>
  <c r="E115" i="7"/>
  <c r="E103" i="7"/>
  <c r="E111" i="7"/>
  <c r="E99" i="7"/>
  <c r="E112" i="7"/>
  <c r="E113" i="7"/>
  <c r="E108" i="7"/>
  <c r="F25" i="5"/>
  <c r="G437" i="7" l="1"/>
  <c r="G60" i="7"/>
  <c r="P107" i="2"/>
  <c r="N158" i="7"/>
  <c r="J143" i="2"/>
  <c r="I249" i="7" s="1"/>
  <c r="D125" i="2"/>
  <c r="Z132" i="7"/>
  <c r="Z135" i="7"/>
  <c r="Z137" i="7"/>
  <c r="Z133" i="7"/>
  <c r="Z136" i="7"/>
  <c r="Z131" i="7"/>
  <c r="Z134" i="7"/>
  <c r="Z130" i="7"/>
  <c r="Z139" i="7"/>
  <c r="Z141" i="7"/>
  <c r="Z145" i="7"/>
  <c r="Z144" i="7"/>
  <c r="Z140" i="7"/>
  <c r="Z143" i="7"/>
  <c r="Z147" i="7"/>
  <c r="Z148" i="7"/>
  <c r="Z142" i="7"/>
  <c r="Z138" i="7"/>
  <c r="Z146" i="7"/>
  <c r="Z129" i="7"/>
  <c r="V140" i="7"/>
  <c r="X140" i="7"/>
  <c r="Y140" i="7"/>
  <c r="W140" i="7"/>
  <c r="U140" i="7"/>
  <c r="T140" i="7"/>
  <c r="S140" i="7"/>
  <c r="R140" i="7"/>
  <c r="Y146" i="7"/>
  <c r="X146" i="7"/>
  <c r="R139" i="7"/>
  <c r="T139" i="7"/>
  <c r="Q139" i="7"/>
  <c r="X139" i="7"/>
  <c r="S139" i="7"/>
  <c r="W139" i="7"/>
  <c r="U139" i="7"/>
  <c r="Y139" i="7"/>
  <c r="V139" i="7"/>
  <c r="S130" i="7"/>
  <c r="L130" i="7"/>
  <c r="U130" i="7"/>
  <c r="R130" i="7"/>
  <c r="V130" i="7"/>
  <c r="P130" i="7"/>
  <c r="K130" i="7"/>
  <c r="O130" i="7"/>
  <c r="I130" i="7"/>
  <c r="Q130" i="7"/>
  <c r="X130" i="7"/>
  <c r="J130" i="7"/>
  <c r="Y130" i="7"/>
  <c r="T130" i="7"/>
  <c r="N130" i="7"/>
  <c r="M130" i="7"/>
  <c r="W130" i="7"/>
  <c r="U137" i="7"/>
  <c r="W137" i="7"/>
  <c r="Q137" i="7"/>
  <c r="S137" i="7"/>
  <c r="Y137" i="7"/>
  <c r="V137" i="7"/>
  <c r="T137" i="7"/>
  <c r="X137" i="7"/>
  <c r="O137" i="7"/>
  <c r="P137" i="7"/>
  <c r="R137" i="7"/>
  <c r="V132" i="7"/>
  <c r="T132" i="7"/>
  <c r="S132" i="7"/>
  <c r="Q132" i="7"/>
  <c r="K132" i="7"/>
  <c r="Y132" i="7"/>
  <c r="W132" i="7"/>
  <c r="L132" i="7"/>
  <c r="X132" i="7"/>
  <c r="N132" i="7"/>
  <c r="O132" i="7"/>
  <c r="R132" i="7"/>
  <c r="P132" i="7"/>
  <c r="U132" i="7"/>
  <c r="J132" i="7"/>
  <c r="M132" i="7"/>
  <c r="X135" i="7"/>
  <c r="S135" i="7"/>
  <c r="M135" i="7"/>
  <c r="V135" i="7"/>
  <c r="N135" i="7"/>
  <c r="W135" i="7"/>
  <c r="U135" i="7"/>
  <c r="T135" i="7"/>
  <c r="Y135" i="7"/>
  <c r="P135" i="7"/>
  <c r="O135" i="7"/>
  <c r="R135" i="7"/>
  <c r="Q135" i="7"/>
  <c r="Y147" i="7"/>
  <c r="W143" i="7"/>
  <c r="U143" i="7"/>
  <c r="V143" i="7"/>
  <c r="X143" i="7"/>
  <c r="Y143" i="7"/>
  <c r="M133" i="7"/>
  <c r="S133" i="7"/>
  <c r="O133" i="7"/>
  <c r="V133" i="7"/>
  <c r="U133" i="7"/>
  <c r="R133" i="7"/>
  <c r="W133" i="7"/>
  <c r="N133" i="7"/>
  <c r="T133" i="7"/>
  <c r="K133" i="7"/>
  <c r="Y133" i="7"/>
  <c r="P133" i="7"/>
  <c r="L133" i="7"/>
  <c r="Q133" i="7"/>
  <c r="X133" i="7"/>
  <c r="W136" i="7"/>
  <c r="X136" i="7"/>
  <c r="S136" i="7"/>
  <c r="O136" i="7"/>
  <c r="R136" i="7"/>
  <c r="N136" i="7"/>
  <c r="Y136" i="7"/>
  <c r="V136" i="7"/>
  <c r="P136" i="7"/>
  <c r="U136" i="7"/>
  <c r="T136" i="7"/>
  <c r="Q136" i="7"/>
  <c r="V141" i="7"/>
  <c r="S141" i="7"/>
  <c r="T141" i="7"/>
  <c r="Y141" i="7"/>
  <c r="X141" i="7"/>
  <c r="W141" i="7"/>
  <c r="U141" i="7"/>
  <c r="X129" i="7"/>
  <c r="I129" i="7"/>
  <c r="W129" i="7"/>
  <c r="V129" i="7"/>
  <c r="S129" i="7"/>
  <c r="R129" i="7"/>
  <c r="K129" i="7"/>
  <c r="L129" i="7"/>
  <c r="U129" i="7"/>
  <c r="O129" i="7"/>
  <c r="H129" i="7"/>
  <c r="H149" i="7" s="1"/>
  <c r="H151" i="7" s="1"/>
  <c r="J129" i="7"/>
  <c r="Q129" i="7"/>
  <c r="T129" i="7"/>
  <c r="M129" i="7"/>
  <c r="P129" i="7"/>
  <c r="N129" i="7"/>
  <c r="Y129" i="7"/>
  <c r="R138" i="7"/>
  <c r="S138" i="7"/>
  <c r="X138" i="7"/>
  <c r="Q138" i="7"/>
  <c r="W138" i="7"/>
  <c r="U138" i="7"/>
  <c r="P138" i="7"/>
  <c r="Y138" i="7"/>
  <c r="T138" i="7"/>
  <c r="V138" i="7"/>
  <c r="W145" i="7"/>
  <c r="X145" i="7"/>
  <c r="Y145" i="7"/>
  <c r="Y134" i="7"/>
  <c r="L134" i="7"/>
  <c r="R134" i="7"/>
  <c r="Q134" i="7"/>
  <c r="X134" i="7"/>
  <c r="U134" i="7"/>
  <c r="O134" i="7"/>
  <c r="W134" i="7"/>
  <c r="M134" i="7"/>
  <c r="T134" i="7"/>
  <c r="N134" i="7"/>
  <c r="P134" i="7"/>
  <c r="V134" i="7"/>
  <c r="S134" i="7"/>
  <c r="X144" i="7"/>
  <c r="W144" i="7"/>
  <c r="V144" i="7"/>
  <c r="Y144" i="7"/>
  <c r="W131" i="7"/>
  <c r="U131" i="7"/>
  <c r="I131" i="7"/>
  <c r="K131" i="7"/>
  <c r="X131" i="7"/>
  <c r="J131" i="7"/>
  <c r="Q131" i="7"/>
  <c r="P131" i="7"/>
  <c r="S131" i="7"/>
  <c r="R131" i="7"/>
  <c r="Y131" i="7"/>
  <c r="L131" i="7"/>
  <c r="M131" i="7"/>
  <c r="O131" i="7"/>
  <c r="T131" i="7"/>
  <c r="N131" i="7"/>
  <c r="V131" i="7"/>
  <c r="V142" i="7"/>
  <c r="T142" i="7"/>
  <c r="Y142" i="7"/>
  <c r="W142" i="7"/>
  <c r="U142" i="7"/>
  <c r="X142" i="7"/>
  <c r="Q107" i="2" l="1"/>
  <c r="O158" i="7"/>
  <c r="K143" i="2"/>
  <c r="J249" i="7" s="1"/>
  <c r="D131" i="2"/>
  <c r="G151" i="7"/>
  <c r="Z149" i="7"/>
  <c r="Z151" i="7" s="1"/>
  <c r="Z428" i="7" s="1"/>
  <c r="Q149" i="7"/>
  <c r="Q151" i="7" s="1"/>
  <c r="Q428" i="7" s="1"/>
  <c r="S149" i="7"/>
  <c r="S151" i="7" s="1"/>
  <c r="S428" i="7" s="1"/>
  <c r="O149" i="7"/>
  <c r="O151" i="7" s="1"/>
  <c r="O428" i="7" s="1"/>
  <c r="K149" i="7"/>
  <c r="K151" i="7" s="1"/>
  <c r="K428" i="7" s="1"/>
  <c r="P149" i="7"/>
  <c r="P151" i="7" s="1"/>
  <c r="P428" i="7" s="1"/>
  <c r="R149" i="7"/>
  <c r="R151" i="7" s="1"/>
  <c r="R428" i="7" s="1"/>
  <c r="Y149" i="7"/>
  <c r="Y151" i="7" s="1"/>
  <c r="Y428" i="7" s="1"/>
  <c r="J149" i="7"/>
  <c r="J151" i="7" s="1"/>
  <c r="J428" i="7" s="1"/>
  <c r="V149" i="7"/>
  <c r="V151" i="7" s="1"/>
  <c r="V428" i="7" s="1"/>
  <c r="N149" i="7"/>
  <c r="N151" i="7" s="1"/>
  <c r="N428" i="7" s="1"/>
  <c r="H428" i="7"/>
  <c r="W149" i="7"/>
  <c r="W151" i="7" s="1"/>
  <c r="W428" i="7" s="1"/>
  <c r="I149" i="7"/>
  <c r="I151" i="7" s="1"/>
  <c r="I428" i="7" s="1"/>
  <c r="M149" i="7"/>
  <c r="M151" i="7" s="1"/>
  <c r="M428" i="7" s="1"/>
  <c r="U149" i="7"/>
  <c r="U151" i="7" s="1"/>
  <c r="U428" i="7" s="1"/>
  <c r="X149" i="7"/>
  <c r="X151" i="7" s="1"/>
  <c r="X428" i="7" s="1"/>
  <c r="T149" i="7"/>
  <c r="T151" i="7" s="1"/>
  <c r="T428" i="7" s="1"/>
  <c r="L149" i="7"/>
  <c r="L151" i="7" s="1"/>
  <c r="L428" i="7" s="1"/>
  <c r="D134" i="2" l="1"/>
  <c r="D189" i="2"/>
  <c r="G428" i="7"/>
  <c r="D428" i="7" s="1"/>
  <c r="D151" i="7"/>
  <c r="R107" i="2"/>
  <c r="P158" i="7"/>
  <c r="L143" i="2"/>
  <c r="K249" i="7" s="1"/>
  <c r="J179" i="2"/>
  <c r="I340" i="7" s="1"/>
  <c r="G13" i="6"/>
  <c r="G14" i="6"/>
  <c r="G16" i="6"/>
  <c r="G17" i="6"/>
  <c r="G18" i="6"/>
  <c r="G19" i="6"/>
  <c r="G20" i="6"/>
  <c r="G21" i="6"/>
  <c r="G22" i="6"/>
  <c r="G23" i="6"/>
  <c r="G24" i="6"/>
  <c r="G25" i="6"/>
  <c r="G26" i="6"/>
  <c r="G28" i="6"/>
  <c r="G29" i="6"/>
  <c r="G30" i="6"/>
  <c r="G31" i="6"/>
  <c r="G32" i="6"/>
  <c r="G27" i="6"/>
  <c r="G15" i="6"/>
  <c r="H2" i="7"/>
  <c r="H368" i="7" l="1"/>
  <c r="H339" i="7"/>
  <c r="H157" i="7"/>
  <c r="H277" i="7"/>
  <c r="H186" i="7"/>
  <c r="H248" i="7"/>
  <c r="S107" i="2"/>
  <c r="Q158" i="7"/>
  <c r="K179" i="2"/>
  <c r="J340" i="7" s="1"/>
  <c r="M143" i="2"/>
  <c r="L249" i="7" s="1"/>
  <c r="H17" i="7"/>
  <c r="H448" i="7"/>
  <c r="Z17" i="7"/>
  <c r="Z22" i="7" s="1"/>
  <c r="H95" i="7"/>
  <c r="H66" i="7"/>
  <c r="G2" i="7"/>
  <c r="K2" i="7"/>
  <c r="J2" i="7"/>
  <c r="I2" i="7"/>
  <c r="R2" i="7"/>
  <c r="T2" i="7"/>
  <c r="L2" i="7"/>
  <c r="S2" i="7"/>
  <c r="X2" i="7"/>
  <c r="P2" i="7"/>
  <c r="W2" i="7"/>
  <c r="O2" i="7"/>
  <c r="N2" i="7"/>
  <c r="V2" i="7"/>
  <c r="U2" i="7"/>
  <c r="M2" i="7"/>
  <c r="Y2" i="7"/>
  <c r="Q2" i="7"/>
  <c r="X368" i="7" l="1"/>
  <c r="X339" i="7"/>
  <c r="Y368" i="7"/>
  <c r="Y339" i="7"/>
  <c r="E343" i="7" a="1"/>
  <c r="G339" i="7"/>
  <c r="G368" i="7"/>
  <c r="L339" i="7"/>
  <c r="L368" i="7"/>
  <c r="O368" i="7"/>
  <c r="O339" i="7"/>
  <c r="I368" i="7"/>
  <c r="I339" i="7"/>
  <c r="M339" i="7"/>
  <c r="M368" i="7"/>
  <c r="S368" i="7"/>
  <c r="S339" i="7"/>
  <c r="U339" i="7"/>
  <c r="U368" i="7"/>
  <c r="V368" i="7"/>
  <c r="V339" i="7"/>
  <c r="T368" i="7"/>
  <c r="T339" i="7"/>
  <c r="N368" i="7"/>
  <c r="N339" i="7"/>
  <c r="W368" i="7"/>
  <c r="W339" i="7"/>
  <c r="J339" i="7"/>
  <c r="J368" i="7"/>
  <c r="R339" i="7"/>
  <c r="R368" i="7"/>
  <c r="Q368" i="7"/>
  <c r="Q339" i="7"/>
  <c r="P368" i="7"/>
  <c r="P339" i="7"/>
  <c r="K339" i="7"/>
  <c r="K368" i="7"/>
  <c r="P277" i="7"/>
  <c r="P186" i="7"/>
  <c r="P248" i="7"/>
  <c r="S277" i="7"/>
  <c r="S186" i="7"/>
  <c r="S248" i="7"/>
  <c r="W157" i="7"/>
  <c r="W186" i="7"/>
  <c r="W277" i="7"/>
  <c r="W248" i="7"/>
  <c r="K277" i="7"/>
  <c r="K186" i="7"/>
  <c r="K248" i="7"/>
  <c r="X157" i="7"/>
  <c r="X277" i="7"/>
  <c r="X186" i="7"/>
  <c r="X248" i="7"/>
  <c r="U186" i="7"/>
  <c r="U277" i="7"/>
  <c r="U248" i="7"/>
  <c r="J277" i="7"/>
  <c r="J186" i="7"/>
  <c r="J248" i="7"/>
  <c r="Q277" i="7"/>
  <c r="Q186" i="7"/>
  <c r="Q248" i="7"/>
  <c r="Y157" i="7"/>
  <c r="Y186" i="7"/>
  <c r="Y277" i="7"/>
  <c r="Y248" i="7"/>
  <c r="G157" i="7"/>
  <c r="G277" i="7"/>
  <c r="G186" i="7"/>
  <c r="E161" i="7" a="1"/>
  <c r="E252" i="7" a="1"/>
  <c r="G248" i="7"/>
  <c r="M186" i="7"/>
  <c r="M277" i="7"/>
  <c r="M248" i="7"/>
  <c r="L186" i="7"/>
  <c r="L277" i="7"/>
  <c r="L248" i="7"/>
  <c r="V186" i="7"/>
  <c r="V277" i="7"/>
  <c r="V248" i="7"/>
  <c r="T186" i="7"/>
  <c r="T277" i="7"/>
  <c r="T248" i="7"/>
  <c r="N186" i="7"/>
  <c r="N277" i="7"/>
  <c r="N248" i="7"/>
  <c r="R277" i="7"/>
  <c r="R186" i="7"/>
  <c r="R248" i="7"/>
  <c r="O186" i="7"/>
  <c r="O277" i="7"/>
  <c r="O248" i="7"/>
  <c r="I277" i="7"/>
  <c r="I186" i="7"/>
  <c r="I248" i="7"/>
  <c r="T66" i="7"/>
  <c r="T157" i="7"/>
  <c r="J17" i="7"/>
  <c r="J157" i="7"/>
  <c r="O17" i="7"/>
  <c r="O157" i="7"/>
  <c r="I17" i="7"/>
  <c r="I157" i="7"/>
  <c r="Q17" i="7"/>
  <c r="Q157" i="7"/>
  <c r="P17" i="7"/>
  <c r="P157" i="7"/>
  <c r="K17" i="7"/>
  <c r="K157" i="7"/>
  <c r="V66" i="7"/>
  <c r="V157" i="7"/>
  <c r="M17" i="7"/>
  <c r="M157" i="7"/>
  <c r="S66" i="7"/>
  <c r="S157" i="7"/>
  <c r="N17" i="7"/>
  <c r="N157" i="7"/>
  <c r="R17" i="7"/>
  <c r="R157" i="7"/>
  <c r="U66" i="7"/>
  <c r="U157" i="7"/>
  <c r="L17" i="7"/>
  <c r="L157" i="7"/>
  <c r="T107" i="2"/>
  <c r="R158" i="7"/>
  <c r="L179" i="2"/>
  <c r="K340" i="7" s="1"/>
  <c r="N143" i="2"/>
  <c r="M249" i="7" s="1"/>
  <c r="G17" i="7"/>
  <c r="G19" i="7" s="1"/>
  <c r="G448" i="7"/>
  <c r="G450" i="7" s="1"/>
  <c r="D96" i="7" a="1"/>
  <c r="E70" i="7" a="1"/>
  <c r="E72" i="7" s="1"/>
  <c r="W66" i="7"/>
  <c r="W448" i="7"/>
  <c r="Y66" i="7"/>
  <c r="Y448" i="7"/>
  <c r="X66" i="7"/>
  <c r="X448" i="7"/>
  <c r="X17" i="7"/>
  <c r="S17" i="7"/>
  <c r="U17" i="7"/>
  <c r="W17" i="7"/>
  <c r="Z23" i="7"/>
  <c r="Z21" i="7"/>
  <c r="Z19" i="7"/>
  <c r="Z20" i="7"/>
  <c r="V17" i="7"/>
  <c r="T17" i="7"/>
  <c r="Y17" i="7"/>
  <c r="G95" i="7"/>
  <c r="V95" i="7"/>
  <c r="T95" i="7"/>
  <c r="N66" i="7"/>
  <c r="N95" i="7"/>
  <c r="O66" i="7"/>
  <c r="O95" i="7"/>
  <c r="Q66" i="7"/>
  <c r="Q95" i="7"/>
  <c r="P66" i="7"/>
  <c r="P95" i="7"/>
  <c r="I66" i="7"/>
  <c r="I95" i="7"/>
  <c r="Y95" i="7"/>
  <c r="X95" i="7"/>
  <c r="J66" i="7"/>
  <c r="J95" i="7"/>
  <c r="W95" i="7"/>
  <c r="M66" i="7"/>
  <c r="M95" i="7"/>
  <c r="S95" i="7"/>
  <c r="R66" i="7"/>
  <c r="R95" i="7"/>
  <c r="K66" i="7"/>
  <c r="K95" i="7"/>
  <c r="U95" i="7"/>
  <c r="L66" i="7"/>
  <c r="L95" i="7"/>
  <c r="G66" i="7"/>
  <c r="K448" i="7"/>
  <c r="R448" i="7"/>
  <c r="M448" i="7"/>
  <c r="U448" i="7"/>
  <c r="P448" i="7"/>
  <c r="V448" i="7"/>
  <c r="S448" i="7"/>
  <c r="Q448" i="7"/>
  <c r="N448" i="7"/>
  <c r="L448" i="7"/>
  <c r="I448" i="7"/>
  <c r="O448" i="7"/>
  <c r="T448" i="7"/>
  <c r="J448" i="7"/>
  <c r="Q187" i="7" l="1"/>
  <c r="G187" i="7"/>
  <c r="G207" i="7" s="1"/>
  <c r="G210" i="7" s="1"/>
  <c r="E347" i="7"/>
  <c r="E362" i="7"/>
  <c r="E344" i="7"/>
  <c r="E355" i="7"/>
  <c r="E354" i="7"/>
  <c r="E359" i="7"/>
  <c r="E346" i="7"/>
  <c r="E351" i="7"/>
  <c r="E343" i="7"/>
  <c r="E345" i="7"/>
  <c r="E350" i="7"/>
  <c r="E357" i="7"/>
  <c r="E360" i="7"/>
  <c r="E356" i="7"/>
  <c r="E349" i="7"/>
  <c r="E352" i="7"/>
  <c r="E348" i="7"/>
  <c r="E361" i="7"/>
  <c r="E353" i="7"/>
  <c r="E358" i="7"/>
  <c r="X382" i="7"/>
  <c r="Y386" i="7"/>
  <c r="R376" i="7"/>
  <c r="Y383" i="7"/>
  <c r="S379" i="7"/>
  <c r="Y384" i="7"/>
  <c r="J369" i="7"/>
  <c r="N375" i="7"/>
  <c r="R380" i="7"/>
  <c r="J370" i="7"/>
  <c r="I371" i="7"/>
  <c r="P377" i="7"/>
  <c r="T378" i="7"/>
  <c r="M373" i="7"/>
  <c r="U383" i="7"/>
  <c r="G369" i="7"/>
  <c r="G389" i="7" s="1"/>
  <c r="G392" i="7" s="1"/>
  <c r="U382" i="7"/>
  <c r="X386" i="7"/>
  <c r="T381" i="7"/>
  <c r="W383" i="7"/>
  <c r="X384" i="7"/>
  <c r="O375" i="7"/>
  <c r="U380" i="7"/>
  <c r="J372" i="7"/>
  <c r="K370" i="7"/>
  <c r="Z388" i="7"/>
  <c r="P374" i="7"/>
  <c r="O377" i="7"/>
  <c r="Q377" i="7"/>
  <c r="Q378" i="7"/>
  <c r="O373" i="7"/>
  <c r="S378" i="7"/>
  <c r="V382" i="7"/>
  <c r="O376" i="7"/>
  <c r="V383" i="7"/>
  <c r="W384" i="7"/>
  <c r="V380" i="7"/>
  <c r="K372" i="7"/>
  <c r="X385" i="7"/>
  <c r="J371" i="7"/>
  <c r="K371" i="7"/>
  <c r="M374" i="7"/>
  <c r="R378" i="7"/>
  <c r="N373" i="7"/>
  <c r="Z385" i="7"/>
  <c r="U381" i="7"/>
  <c r="N376" i="7"/>
  <c r="Q376" i="7"/>
  <c r="T379" i="7"/>
  <c r="V384" i="7"/>
  <c r="K369" i="7"/>
  <c r="I369" i="7"/>
  <c r="Q375" i="7"/>
  <c r="S380" i="7"/>
  <c r="M372" i="7"/>
  <c r="W385" i="7"/>
  <c r="M371" i="7"/>
  <c r="R377" i="7"/>
  <c r="S377" i="7"/>
  <c r="L373" i="7"/>
  <c r="Y387" i="7"/>
  <c r="W382" i="7"/>
  <c r="W381" i="7"/>
  <c r="X383" i="7"/>
  <c r="R379" i="7"/>
  <c r="Z384" i="7"/>
  <c r="Z387" i="7"/>
  <c r="H370" i="7"/>
  <c r="Y385" i="7"/>
  <c r="O374" i="7"/>
  <c r="I370" i="7"/>
  <c r="N374" i="7"/>
  <c r="T382" i="7"/>
  <c r="P376" i="7"/>
  <c r="Q379" i="7"/>
  <c r="U379" i="7"/>
  <c r="P375" i="7"/>
  <c r="L370" i="7"/>
  <c r="P378" i="7"/>
  <c r="K373" i="7"/>
  <c r="N372" i="7"/>
  <c r="L374" i="7"/>
  <c r="Z386" i="7"/>
  <c r="S381" i="7"/>
  <c r="H369" i="7"/>
  <c r="M375" i="7"/>
  <c r="T380" i="7"/>
  <c r="L372" i="7"/>
  <c r="L371" i="7"/>
  <c r="V381" i="7"/>
  <c r="Z196" i="7"/>
  <c r="U191" i="7"/>
  <c r="Y195" i="7"/>
  <c r="R188" i="7"/>
  <c r="S189" i="7"/>
  <c r="T190" i="7"/>
  <c r="E254" i="7"/>
  <c r="E260" i="7"/>
  <c r="E261" i="7"/>
  <c r="E264" i="7"/>
  <c r="E269" i="7"/>
  <c r="E252" i="7"/>
  <c r="E265" i="7"/>
  <c r="E253" i="7"/>
  <c r="E266" i="7"/>
  <c r="E256" i="7"/>
  <c r="E267" i="7"/>
  <c r="E257" i="7"/>
  <c r="E268" i="7"/>
  <c r="E259" i="7"/>
  <c r="E270" i="7"/>
  <c r="E258" i="7"/>
  <c r="E271" i="7"/>
  <c r="E255" i="7"/>
  <c r="E262" i="7"/>
  <c r="E263" i="7"/>
  <c r="L282" i="7"/>
  <c r="Q284" i="7"/>
  <c r="O284" i="7"/>
  <c r="Z292" i="7"/>
  <c r="U288" i="7"/>
  <c r="Z294" i="7"/>
  <c r="Q285" i="7"/>
  <c r="Z291" i="7"/>
  <c r="L283" i="7"/>
  <c r="O281" i="7"/>
  <c r="W293" i="7"/>
  <c r="T287" i="7"/>
  <c r="T286" i="7"/>
  <c r="X289" i="7"/>
  <c r="K278" i="7"/>
  <c r="U286" i="7"/>
  <c r="S290" i="7"/>
  <c r="L280" i="7"/>
  <c r="N284" i="7"/>
  <c r="X292" i="7"/>
  <c r="W288" i="7"/>
  <c r="Y296" i="7"/>
  <c r="V291" i="7"/>
  <c r="R283" i="7"/>
  <c r="N281" i="7"/>
  <c r="V293" i="7"/>
  <c r="J279" i="7"/>
  <c r="R287" i="7"/>
  <c r="P287" i="7"/>
  <c r="U289" i="7"/>
  <c r="M279" i="7"/>
  <c r="Y294" i="7"/>
  <c r="J281" i="7"/>
  <c r="O286" i="7"/>
  <c r="K282" i="7"/>
  <c r="M282" i="7"/>
  <c r="X290" i="7"/>
  <c r="I278" i="7"/>
  <c r="L278" i="7"/>
  <c r="G278" i="7"/>
  <c r="G298" i="7" s="1"/>
  <c r="G301" i="7" s="1"/>
  <c r="R284" i="7"/>
  <c r="Z297" i="7"/>
  <c r="V288" i="7"/>
  <c r="Z296" i="7"/>
  <c r="S285" i="7"/>
  <c r="Y291" i="7"/>
  <c r="M281" i="7"/>
  <c r="Z293" i="7"/>
  <c r="K279" i="7"/>
  <c r="Y295" i="7"/>
  <c r="Q286" i="7"/>
  <c r="S287" i="7"/>
  <c r="M280" i="7"/>
  <c r="P282" i="7"/>
  <c r="Y290" i="7"/>
  <c r="H278" i="7"/>
  <c r="R285" i="7"/>
  <c r="T291" i="7"/>
  <c r="P283" i="7"/>
  <c r="Y293" i="7"/>
  <c r="U287" i="7"/>
  <c r="X295" i="7"/>
  <c r="P286" i="7"/>
  <c r="T289" i="7"/>
  <c r="Q283" i="7"/>
  <c r="O282" i="7"/>
  <c r="T290" i="7"/>
  <c r="O280" i="7"/>
  <c r="J280" i="7"/>
  <c r="S284" i="7"/>
  <c r="W292" i="7"/>
  <c r="T288" i="7"/>
  <c r="S288" i="7"/>
  <c r="P285" i="7"/>
  <c r="X291" i="7"/>
  <c r="O283" i="7"/>
  <c r="M283" i="7"/>
  <c r="I279" i="7"/>
  <c r="Z295" i="7"/>
  <c r="V289" i="7"/>
  <c r="V290" i="7"/>
  <c r="Y292" i="7"/>
  <c r="Q287" i="7"/>
  <c r="N282" i="7"/>
  <c r="U290" i="7"/>
  <c r="J278" i="7"/>
  <c r="M278" i="7"/>
  <c r="N280" i="7"/>
  <c r="K280" i="7"/>
  <c r="M284" i="7"/>
  <c r="V292" i="7"/>
  <c r="R288" i="7"/>
  <c r="X294" i="7"/>
  <c r="N285" i="7"/>
  <c r="U291" i="7"/>
  <c r="N283" i="7"/>
  <c r="L281" i="7"/>
  <c r="V287" i="7"/>
  <c r="R286" i="7"/>
  <c r="S286" i="7"/>
  <c r="S289" i="7"/>
  <c r="P281" i="7"/>
  <c r="R289" i="7"/>
  <c r="Q282" i="7"/>
  <c r="O285" i="7"/>
  <c r="X293" i="7"/>
  <c r="W289" i="7"/>
  <c r="W290" i="7"/>
  <c r="I280" i="7"/>
  <c r="P284" i="7"/>
  <c r="U292" i="7"/>
  <c r="Q288" i="7"/>
  <c r="W294" i="7"/>
  <c r="W291" i="7"/>
  <c r="K281" i="7"/>
  <c r="L279" i="7"/>
  <c r="H279" i="7"/>
  <c r="T285" i="7"/>
  <c r="N279" i="7"/>
  <c r="W193" i="7"/>
  <c r="X194" i="7"/>
  <c r="E161" i="7"/>
  <c r="E163" i="7"/>
  <c r="E166" i="7"/>
  <c r="E175" i="7"/>
  <c r="E172" i="7"/>
  <c r="E177" i="7"/>
  <c r="E165" i="7"/>
  <c r="E178" i="7"/>
  <c r="E169" i="7"/>
  <c r="E164" i="7"/>
  <c r="E170" i="7"/>
  <c r="E162" i="7"/>
  <c r="E176" i="7"/>
  <c r="E173" i="7"/>
  <c r="E168" i="7"/>
  <c r="E174" i="7"/>
  <c r="E180" i="7"/>
  <c r="E179" i="7"/>
  <c r="E167" i="7"/>
  <c r="E171" i="7"/>
  <c r="V192" i="7"/>
  <c r="V202" i="7"/>
  <c r="J188" i="7"/>
  <c r="P196" i="7"/>
  <c r="N192" i="7"/>
  <c r="U200" i="7"/>
  <c r="N193" i="7"/>
  <c r="Z205" i="7"/>
  <c r="T199" i="7"/>
  <c r="X202" i="7"/>
  <c r="H187" i="7"/>
  <c r="O194" i="7"/>
  <c r="M192" i="7"/>
  <c r="V200" i="7"/>
  <c r="R197" i="7"/>
  <c r="R198" i="7"/>
  <c r="W202" i="7"/>
  <c r="I187" i="7"/>
  <c r="N194" i="7"/>
  <c r="X204" i="7"/>
  <c r="T200" i="7"/>
  <c r="Q197" i="7"/>
  <c r="K191" i="7"/>
  <c r="K189" i="7"/>
  <c r="L191" i="7"/>
  <c r="S199" i="7"/>
  <c r="P194" i="7"/>
  <c r="Z204" i="7"/>
  <c r="J189" i="7"/>
  <c r="S197" i="7"/>
  <c r="M193" i="7"/>
  <c r="W201" i="7"/>
  <c r="I189" i="7"/>
  <c r="M191" i="7"/>
  <c r="U199" i="7"/>
  <c r="P195" i="7"/>
  <c r="Y204" i="7"/>
  <c r="Y203" i="7"/>
  <c r="V201" i="7"/>
  <c r="X203" i="7"/>
  <c r="Z206" i="7"/>
  <c r="J190" i="7"/>
  <c r="I188" i="7"/>
  <c r="R196" i="7"/>
  <c r="Q195" i="7"/>
  <c r="T198" i="7"/>
  <c r="W203" i="7"/>
  <c r="U201" i="7"/>
  <c r="K190" i="7"/>
  <c r="H188" i="7"/>
  <c r="Q196" i="7"/>
  <c r="L192" i="7"/>
  <c r="S198" i="7"/>
  <c r="O193" i="7"/>
  <c r="Y205" i="7"/>
  <c r="L190" i="7"/>
  <c r="O195" i="7"/>
  <c r="N191" i="7"/>
  <c r="L189" i="7"/>
  <c r="T197" i="7"/>
  <c r="S196" i="7"/>
  <c r="X201" i="7"/>
  <c r="Y202" i="7"/>
  <c r="O192" i="7"/>
  <c r="W200" i="7"/>
  <c r="K188" i="7"/>
  <c r="V199" i="7"/>
  <c r="R195" i="7"/>
  <c r="Q194" i="7"/>
  <c r="M190" i="7"/>
  <c r="P193" i="7"/>
  <c r="U198" i="7"/>
  <c r="J187" i="7"/>
  <c r="Z203" i="7"/>
  <c r="Z202" i="7"/>
  <c r="M189" i="7"/>
  <c r="T196" i="7"/>
  <c r="O191" i="7"/>
  <c r="K187" i="7"/>
  <c r="P192" i="7"/>
  <c r="U197" i="7"/>
  <c r="Q193" i="7"/>
  <c r="X200" i="7"/>
  <c r="N190" i="7"/>
  <c r="Y201" i="7"/>
  <c r="L188" i="7"/>
  <c r="W199" i="7"/>
  <c r="V198" i="7"/>
  <c r="S195" i="7"/>
  <c r="R194" i="7"/>
  <c r="V197" i="7"/>
  <c r="L187" i="7"/>
  <c r="Z201" i="7"/>
  <c r="X199" i="7"/>
  <c r="M188" i="7"/>
  <c r="R193" i="7"/>
  <c r="O190" i="7"/>
  <c r="T195" i="7"/>
  <c r="Q192" i="7"/>
  <c r="U196" i="7"/>
  <c r="S194" i="7"/>
  <c r="W198" i="7"/>
  <c r="N189" i="7"/>
  <c r="Y200" i="7"/>
  <c r="P191" i="7"/>
  <c r="T194" i="7"/>
  <c r="Z200" i="7"/>
  <c r="N188" i="7"/>
  <c r="S193" i="7"/>
  <c r="U195" i="7"/>
  <c r="W197" i="7"/>
  <c r="O189" i="7"/>
  <c r="P190" i="7"/>
  <c r="Y199" i="7"/>
  <c r="Q191" i="7"/>
  <c r="R192" i="7"/>
  <c r="M187" i="7"/>
  <c r="X198" i="7"/>
  <c r="V196" i="7"/>
  <c r="N187" i="7"/>
  <c r="U194" i="7"/>
  <c r="P189" i="7"/>
  <c r="Z199" i="7"/>
  <c r="T193" i="7"/>
  <c r="S192" i="7"/>
  <c r="X197" i="7"/>
  <c r="V195" i="7"/>
  <c r="O188" i="7"/>
  <c r="Q190" i="7"/>
  <c r="W196" i="7"/>
  <c r="Y198" i="7"/>
  <c r="R191" i="7"/>
  <c r="S191" i="7"/>
  <c r="V194" i="7"/>
  <c r="O187" i="7"/>
  <c r="Z198" i="7"/>
  <c r="P188" i="7"/>
  <c r="X196" i="7"/>
  <c r="W195" i="7"/>
  <c r="T192" i="7"/>
  <c r="R190" i="7"/>
  <c r="U193" i="7"/>
  <c r="Q189" i="7"/>
  <c r="Y197" i="7"/>
  <c r="V193" i="7"/>
  <c r="Z197" i="7"/>
  <c r="Q188" i="7"/>
  <c r="T191" i="7"/>
  <c r="P187" i="7"/>
  <c r="W194" i="7"/>
  <c r="S190" i="7"/>
  <c r="R189" i="7"/>
  <c r="Y196" i="7"/>
  <c r="X195" i="7"/>
  <c r="U192" i="7"/>
  <c r="V191" i="7"/>
  <c r="W192" i="7"/>
  <c r="T189" i="7"/>
  <c r="Z195" i="7"/>
  <c r="S188" i="7"/>
  <c r="Y194" i="7"/>
  <c r="R187" i="7"/>
  <c r="X193" i="7"/>
  <c r="U190" i="7"/>
  <c r="U107" i="2"/>
  <c r="S158" i="7"/>
  <c r="M179" i="2"/>
  <c r="L340" i="7" s="1"/>
  <c r="X381" i="7" s="1"/>
  <c r="O143" i="2"/>
  <c r="N249" i="7" s="1"/>
  <c r="Q281" i="7" s="1"/>
  <c r="D109" i="7"/>
  <c r="V109" i="7" s="1"/>
  <c r="D112" i="7"/>
  <c r="Y112" i="7" s="1"/>
  <c r="D108" i="7"/>
  <c r="S108" i="7" s="1"/>
  <c r="D102" i="7"/>
  <c r="X102" i="7" s="1"/>
  <c r="D113" i="7"/>
  <c r="Z113" i="7" s="1"/>
  <c r="D111" i="7"/>
  <c r="Y111" i="7" s="1"/>
  <c r="D99" i="7"/>
  <c r="Z99" i="7" s="1"/>
  <c r="D104" i="7"/>
  <c r="U104" i="7" s="1"/>
  <c r="D115" i="7"/>
  <c r="Z115" i="7" s="1"/>
  <c r="D110" i="7"/>
  <c r="U110" i="7" s="1"/>
  <c r="D103" i="7"/>
  <c r="Y103" i="7" s="1"/>
  <c r="D101" i="7"/>
  <c r="Z101" i="7" s="1"/>
  <c r="D106" i="7"/>
  <c r="Y106" i="7" s="1"/>
  <c r="D114" i="7"/>
  <c r="Z114" i="7" s="1"/>
  <c r="D100" i="7"/>
  <c r="Z100" i="7" s="1"/>
  <c r="D97" i="7"/>
  <c r="H97" i="7" s="1"/>
  <c r="D96" i="7"/>
  <c r="D98" i="7"/>
  <c r="I98" i="7" s="1"/>
  <c r="D107" i="7"/>
  <c r="Z107" i="7" s="1"/>
  <c r="D105" i="7"/>
  <c r="R105" i="7" s="1"/>
  <c r="B98" i="7"/>
  <c r="B131" i="7"/>
  <c r="E83" i="7"/>
  <c r="E86" i="7"/>
  <c r="E80" i="7"/>
  <c r="E85" i="7"/>
  <c r="E73" i="7"/>
  <c r="E89" i="7"/>
  <c r="E70" i="7"/>
  <c r="E87" i="7"/>
  <c r="E76" i="7"/>
  <c r="E75" i="7"/>
  <c r="E78" i="7"/>
  <c r="E77" i="7"/>
  <c r="E81" i="7"/>
  <c r="E84" i="7"/>
  <c r="E82" i="7"/>
  <c r="E79" i="7"/>
  <c r="E71" i="7"/>
  <c r="E74" i="7"/>
  <c r="E88" i="7"/>
  <c r="Z24" i="7"/>
  <c r="Z108" i="7"/>
  <c r="Z102" i="7"/>
  <c r="H207" i="7" l="1"/>
  <c r="H210" i="7" s="1"/>
  <c r="H96" i="7"/>
  <c r="H116" i="7" s="1"/>
  <c r="H119" i="7" s="1"/>
  <c r="G96" i="7"/>
  <c r="G116" i="7" s="1"/>
  <c r="G119" i="7" s="1"/>
  <c r="G427" i="7" s="1"/>
  <c r="I96" i="7"/>
  <c r="I97" i="7"/>
  <c r="J389" i="7"/>
  <c r="J392" i="7" s="1"/>
  <c r="V379" i="7"/>
  <c r="U378" i="7"/>
  <c r="M370" i="7"/>
  <c r="W380" i="7"/>
  <c r="N371" i="7"/>
  <c r="L369" i="7"/>
  <c r="L389" i="7" s="1"/>
  <c r="L392" i="7" s="1"/>
  <c r="O372" i="7"/>
  <c r="T377" i="7"/>
  <c r="R375" i="7"/>
  <c r="Q374" i="7"/>
  <c r="Z383" i="7"/>
  <c r="P373" i="7"/>
  <c r="Y382" i="7"/>
  <c r="S376" i="7"/>
  <c r="H389" i="7"/>
  <c r="H392" i="7" s="1"/>
  <c r="B411" i="7"/>
  <c r="B378" i="7"/>
  <c r="B377" i="7"/>
  <c r="B410" i="7"/>
  <c r="B375" i="7"/>
  <c r="B408" i="7"/>
  <c r="B405" i="7"/>
  <c r="B372" i="7"/>
  <c r="B415" i="7"/>
  <c r="B382" i="7"/>
  <c r="B419" i="7"/>
  <c r="B386" i="7"/>
  <c r="B413" i="7"/>
  <c r="B380" i="7"/>
  <c r="B418" i="7"/>
  <c r="B385" i="7"/>
  <c r="B417" i="7"/>
  <c r="B384" i="7"/>
  <c r="B416" i="7"/>
  <c r="B383" i="7"/>
  <c r="B414" i="7"/>
  <c r="B381" i="7"/>
  <c r="B412" i="7"/>
  <c r="B379" i="7"/>
  <c r="B409" i="7"/>
  <c r="B376" i="7"/>
  <c r="B403" i="7"/>
  <c r="B370" i="7"/>
  <c r="B420" i="7"/>
  <c r="B387" i="7"/>
  <c r="B404" i="7"/>
  <c r="B371" i="7"/>
  <c r="B388" i="7"/>
  <c r="B421" i="7"/>
  <c r="B374" i="7"/>
  <c r="B407" i="7"/>
  <c r="B369" i="7"/>
  <c r="B402" i="7"/>
  <c r="B406" i="7"/>
  <c r="B373" i="7"/>
  <c r="X288" i="7"/>
  <c r="B200" i="7"/>
  <c r="B233" i="7"/>
  <c r="B237" i="7"/>
  <c r="B204" i="7"/>
  <c r="K389" i="7"/>
  <c r="K392" i="7" s="1"/>
  <c r="B314" i="7"/>
  <c r="B281" i="7"/>
  <c r="B315" i="7"/>
  <c r="B282" i="7"/>
  <c r="B319" i="7"/>
  <c r="B286" i="7"/>
  <c r="B227" i="7"/>
  <c r="B194" i="7"/>
  <c r="B191" i="7"/>
  <c r="B224" i="7"/>
  <c r="Z290" i="7"/>
  <c r="B330" i="7"/>
  <c r="B297" i="7"/>
  <c r="B325" i="7"/>
  <c r="B292" i="7"/>
  <c r="B313" i="7"/>
  <c r="B280" i="7"/>
  <c r="B326" i="7"/>
  <c r="B293" i="7"/>
  <c r="B232" i="7"/>
  <c r="B199" i="7"/>
  <c r="B236" i="7"/>
  <c r="B203" i="7"/>
  <c r="W287" i="7"/>
  <c r="O279" i="7"/>
  <c r="Y289" i="7"/>
  <c r="I389" i="7"/>
  <c r="I392" i="7" s="1"/>
  <c r="B317" i="7"/>
  <c r="B284" i="7"/>
  <c r="B279" i="7"/>
  <c r="B312" i="7"/>
  <c r="B195" i="7"/>
  <c r="B228" i="7"/>
  <c r="B235" i="7"/>
  <c r="B202" i="7"/>
  <c r="B231" i="7"/>
  <c r="B198" i="7"/>
  <c r="N278" i="7"/>
  <c r="N298" i="7" s="1"/>
  <c r="N301" i="7" s="1"/>
  <c r="B329" i="7"/>
  <c r="B296" i="7"/>
  <c r="B324" i="7"/>
  <c r="B291" i="7"/>
  <c r="B239" i="7"/>
  <c r="B206" i="7"/>
  <c r="B220" i="7"/>
  <c r="B187" i="7"/>
  <c r="B321" i="7"/>
  <c r="B288" i="7"/>
  <c r="B230" i="7"/>
  <c r="B197" i="7"/>
  <c r="B221" i="7"/>
  <c r="B188" i="7"/>
  <c r="B201" i="7"/>
  <c r="B234" i="7"/>
  <c r="U285" i="7"/>
  <c r="S283" i="7"/>
  <c r="P280" i="7"/>
  <c r="V286" i="7"/>
  <c r="T284" i="7"/>
  <c r="B318" i="7"/>
  <c r="B285" i="7"/>
  <c r="B311" i="7"/>
  <c r="B278" i="7"/>
  <c r="B226" i="7"/>
  <c r="B193" i="7"/>
  <c r="B229" i="7"/>
  <c r="B196" i="7"/>
  <c r="B192" i="7"/>
  <c r="B225" i="7"/>
  <c r="R282" i="7"/>
  <c r="B294" i="7"/>
  <c r="B327" i="7"/>
  <c r="B328" i="7"/>
  <c r="B295" i="7"/>
  <c r="B320" i="7"/>
  <c r="B287" i="7"/>
  <c r="B238" i="7"/>
  <c r="B205" i="7"/>
  <c r="B223" i="7"/>
  <c r="B190" i="7"/>
  <c r="B222" i="7"/>
  <c r="B189" i="7"/>
  <c r="B322" i="7"/>
  <c r="B289" i="7"/>
  <c r="B283" i="7"/>
  <c r="B316" i="7"/>
  <c r="B290" i="7"/>
  <c r="B323" i="7"/>
  <c r="I298" i="7"/>
  <c r="I301" i="7" s="1"/>
  <c r="L298" i="7"/>
  <c r="L301" i="7" s="1"/>
  <c r="M298" i="7"/>
  <c r="M301" i="7" s="1"/>
  <c r="H298" i="7"/>
  <c r="H301" i="7" s="1"/>
  <c r="J298" i="7"/>
  <c r="J301" i="7" s="1"/>
  <c r="K298" i="7"/>
  <c r="K301" i="7" s="1"/>
  <c r="S187" i="7"/>
  <c r="S207" i="7" s="1"/>
  <c r="S210" i="7" s="1"/>
  <c r="U189" i="7"/>
  <c r="Y193" i="7"/>
  <c r="X192" i="7"/>
  <c r="V190" i="7"/>
  <c r="W191" i="7"/>
  <c r="Z194" i="7"/>
  <c r="T188" i="7"/>
  <c r="V107" i="2"/>
  <c r="T158" i="7"/>
  <c r="I207" i="7"/>
  <c r="I210" i="7" s="1"/>
  <c r="J207" i="7"/>
  <c r="J210" i="7" s="1"/>
  <c r="M207" i="7"/>
  <c r="M210" i="7" s="1"/>
  <c r="P207" i="7"/>
  <c r="P210" i="7" s="1"/>
  <c r="L207" i="7"/>
  <c r="L210" i="7" s="1"/>
  <c r="O207" i="7"/>
  <c r="O210" i="7" s="1"/>
  <c r="Q207" i="7"/>
  <c r="Q210" i="7" s="1"/>
  <c r="K207" i="7"/>
  <c r="K210" i="7" s="1"/>
  <c r="N207" i="7"/>
  <c r="N210" i="7" s="1"/>
  <c r="R207" i="7"/>
  <c r="R210" i="7" s="1"/>
  <c r="N179" i="2"/>
  <c r="M340" i="7" s="1"/>
  <c r="P143" i="2"/>
  <c r="O249" i="7" s="1"/>
  <c r="L98" i="7"/>
  <c r="K98" i="7"/>
  <c r="Z97" i="7"/>
  <c r="J97" i="7"/>
  <c r="T98" i="7"/>
  <c r="N96" i="7"/>
  <c r="V108" i="7"/>
  <c r="X110" i="7"/>
  <c r="V110" i="7"/>
  <c r="J98" i="7"/>
  <c r="X103" i="7"/>
  <c r="Q103" i="7"/>
  <c r="N99" i="7"/>
  <c r="Q102" i="7"/>
  <c r="J96" i="7"/>
  <c r="R100" i="7"/>
  <c r="Q100" i="7"/>
  <c r="T102" i="7"/>
  <c r="O102" i="7"/>
  <c r="L101" i="7"/>
  <c r="P102" i="7"/>
  <c r="U102" i="7"/>
  <c r="W98" i="7"/>
  <c r="M102" i="7"/>
  <c r="Y102" i="7"/>
  <c r="V102" i="7"/>
  <c r="M101" i="7"/>
  <c r="S102" i="7"/>
  <c r="V103" i="7"/>
  <c r="L96" i="7"/>
  <c r="X98" i="7"/>
  <c r="S98" i="7"/>
  <c r="W112" i="7"/>
  <c r="X108" i="7"/>
  <c r="U98" i="7"/>
  <c r="V98" i="7"/>
  <c r="Q98" i="7"/>
  <c r="W108" i="7"/>
  <c r="Y108" i="7"/>
  <c r="O98" i="7"/>
  <c r="P98" i="7"/>
  <c r="N98" i="7"/>
  <c r="Z112" i="7"/>
  <c r="U108" i="7"/>
  <c r="M98" i="7"/>
  <c r="R98" i="7"/>
  <c r="T108" i="7"/>
  <c r="X112" i="7"/>
  <c r="R107" i="7"/>
  <c r="Y110" i="7"/>
  <c r="X113" i="7"/>
  <c r="Y113" i="7"/>
  <c r="V99" i="7"/>
  <c r="K99" i="7"/>
  <c r="T103" i="7"/>
  <c r="V101" i="7"/>
  <c r="Y98" i="7"/>
  <c r="S103" i="7"/>
  <c r="X100" i="7"/>
  <c r="K100" i="7"/>
  <c r="U105" i="7"/>
  <c r="Z105" i="7"/>
  <c r="W109" i="7"/>
  <c r="W96" i="7"/>
  <c r="U109" i="7"/>
  <c r="X96" i="7"/>
  <c r="T96" i="7"/>
  <c r="S96" i="7"/>
  <c r="Y96" i="7"/>
  <c r="P96" i="7"/>
  <c r="T109" i="7"/>
  <c r="Z109" i="7"/>
  <c r="Y109" i="7"/>
  <c r="R96" i="7"/>
  <c r="Q96" i="7"/>
  <c r="U96" i="7"/>
  <c r="K96" i="7"/>
  <c r="Z96" i="7"/>
  <c r="O96" i="7"/>
  <c r="X109" i="7"/>
  <c r="M96" i="7"/>
  <c r="V96" i="7"/>
  <c r="Y107" i="7"/>
  <c r="P103" i="7"/>
  <c r="U100" i="7"/>
  <c r="W101" i="7"/>
  <c r="U107" i="7"/>
  <c r="P105" i="7"/>
  <c r="T105" i="7"/>
  <c r="N101" i="7"/>
  <c r="R103" i="7"/>
  <c r="U106" i="7"/>
  <c r="W100" i="7"/>
  <c r="Q105" i="7"/>
  <c r="Q101" i="7"/>
  <c r="U103" i="7"/>
  <c r="T99" i="7"/>
  <c r="V100" i="7"/>
  <c r="L99" i="7"/>
  <c r="T100" i="7"/>
  <c r="U99" i="7"/>
  <c r="P100" i="7"/>
  <c r="P99" i="7"/>
  <c r="N100" i="7"/>
  <c r="O99" i="7"/>
  <c r="S99" i="7"/>
  <c r="J99" i="7"/>
  <c r="W105" i="7"/>
  <c r="X105" i="7"/>
  <c r="Z98" i="7"/>
  <c r="S100" i="7"/>
  <c r="L100" i="7"/>
  <c r="W99" i="7"/>
  <c r="Q99" i="7"/>
  <c r="R99" i="7"/>
  <c r="M100" i="7"/>
  <c r="X99" i="7"/>
  <c r="M99" i="7"/>
  <c r="W102" i="7"/>
  <c r="N103" i="7"/>
  <c r="W111" i="7"/>
  <c r="S106" i="7"/>
  <c r="X111" i="7"/>
  <c r="V106" i="7"/>
  <c r="R106" i="7"/>
  <c r="T107" i="7"/>
  <c r="R101" i="7"/>
  <c r="S101" i="7"/>
  <c r="V111" i="7"/>
  <c r="S107" i="7"/>
  <c r="Q106" i="7"/>
  <c r="V107" i="7"/>
  <c r="X107" i="7"/>
  <c r="W107" i="7"/>
  <c r="O101" i="7"/>
  <c r="W106" i="7"/>
  <c r="Y105" i="7"/>
  <c r="X106" i="7"/>
  <c r="S105" i="7"/>
  <c r="T106" i="7"/>
  <c r="T101" i="7"/>
  <c r="X101" i="7"/>
  <c r="Y99" i="7"/>
  <c r="U101" i="7"/>
  <c r="V105" i="7"/>
  <c r="W110" i="7"/>
  <c r="W103" i="7"/>
  <c r="O103" i="7"/>
  <c r="R102" i="7"/>
  <c r="Z103" i="7"/>
  <c r="N102" i="7"/>
  <c r="P101" i="7"/>
  <c r="Z106" i="7"/>
  <c r="Z110" i="7"/>
  <c r="O100" i="7"/>
  <c r="Q104" i="7"/>
  <c r="Y114" i="7"/>
  <c r="Y101" i="7"/>
  <c r="S104" i="7"/>
  <c r="Y104" i="7"/>
  <c r="U97" i="7"/>
  <c r="W104" i="7"/>
  <c r="O104" i="7"/>
  <c r="R97" i="7"/>
  <c r="Q97" i="7"/>
  <c r="T97" i="7"/>
  <c r="R104" i="7"/>
  <c r="X104" i="7"/>
  <c r="Y97" i="7"/>
  <c r="W97" i="7"/>
  <c r="V104" i="7"/>
  <c r="T104" i="7"/>
  <c r="N97" i="7"/>
  <c r="K97" i="7"/>
  <c r="V97" i="7"/>
  <c r="Y100" i="7"/>
  <c r="Z104" i="7"/>
  <c r="Z111" i="7"/>
  <c r="P97" i="7"/>
  <c r="P104" i="7"/>
  <c r="M97" i="7"/>
  <c r="L97" i="7"/>
  <c r="S97" i="7"/>
  <c r="X97" i="7"/>
  <c r="O97" i="7"/>
  <c r="B100" i="7"/>
  <c r="B133" i="7"/>
  <c r="B110" i="7"/>
  <c r="B143" i="7"/>
  <c r="B101" i="7"/>
  <c r="B134" i="7"/>
  <c r="B115" i="7"/>
  <c r="B148" i="7"/>
  <c r="B112" i="7"/>
  <c r="B145" i="7"/>
  <c r="B97" i="7"/>
  <c r="B130" i="7"/>
  <c r="B107" i="7"/>
  <c r="B140" i="7"/>
  <c r="B102" i="7"/>
  <c r="B135" i="7"/>
  <c r="B99" i="7"/>
  <c r="B132" i="7"/>
  <c r="B109" i="7"/>
  <c r="B142" i="7"/>
  <c r="B105" i="7"/>
  <c r="B138" i="7"/>
  <c r="B103" i="7"/>
  <c r="B136" i="7"/>
  <c r="B113" i="7"/>
  <c r="B146" i="7"/>
  <c r="B111" i="7"/>
  <c r="B144" i="7"/>
  <c r="B114" i="7"/>
  <c r="B147" i="7"/>
  <c r="B108" i="7"/>
  <c r="B141" i="7"/>
  <c r="B104" i="7"/>
  <c r="B137" i="7"/>
  <c r="B96" i="7"/>
  <c r="B129" i="7"/>
  <c r="B106" i="7"/>
  <c r="B139" i="7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D464" i="2"/>
  <c r="D463" i="2"/>
  <c r="D438" i="2"/>
  <c r="D437" i="2"/>
  <c r="D436" i="2"/>
  <c r="D435" i="2"/>
  <c r="D434" i="2"/>
  <c r="D433" i="2"/>
  <c r="D432" i="2"/>
  <c r="D431" i="2"/>
  <c r="D430" i="2"/>
  <c r="D389" i="2"/>
  <c r="D388" i="2"/>
  <c r="D387" i="2"/>
  <c r="D386" i="2"/>
  <c r="D385" i="2"/>
  <c r="D384" i="2"/>
  <c r="D377" i="2"/>
  <c r="D375" i="2"/>
  <c r="D374" i="2"/>
  <c r="D373" i="2"/>
  <c r="D372" i="2"/>
  <c r="D371" i="2"/>
  <c r="D370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D352" i="2"/>
  <c r="D351" i="2"/>
  <c r="D350" i="2"/>
  <c r="D343" i="2"/>
  <c r="D342" i="2"/>
  <c r="D341" i="2"/>
  <c r="H315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H296" i="2"/>
  <c r="H297" i="2"/>
  <c r="H298" i="2"/>
  <c r="H299" i="2"/>
  <c r="H300" i="2"/>
  <c r="D240" i="2"/>
  <c r="D239" i="2"/>
  <c r="D238" i="2"/>
  <c r="D237" i="2"/>
  <c r="D236" i="2"/>
  <c r="D235" i="2"/>
  <c r="D234" i="2"/>
  <c r="D228" i="2"/>
  <c r="D227" i="2"/>
  <c r="D226" i="2"/>
  <c r="D225" i="2"/>
  <c r="D224" i="2"/>
  <c r="D223" i="2"/>
  <c r="D222" i="2"/>
  <c r="D221" i="2"/>
  <c r="D220" i="2"/>
  <c r="D208" i="2"/>
  <c r="D209" i="2"/>
  <c r="D210" i="2"/>
  <c r="D211" i="2"/>
  <c r="D212" i="2"/>
  <c r="D213" i="2"/>
  <c r="D214" i="2"/>
  <c r="D207" i="2"/>
  <c r="N319" i="2" l="1"/>
  <c r="V319" i="2"/>
  <c r="K319" i="2"/>
  <c r="S319" i="2"/>
  <c r="H319" i="2"/>
  <c r="M319" i="2"/>
  <c r="U319" i="2"/>
  <c r="O319" i="2"/>
  <c r="W319" i="2"/>
  <c r="P319" i="2"/>
  <c r="X319" i="2"/>
  <c r="I319" i="2"/>
  <c r="Q319" i="2"/>
  <c r="Y319" i="2"/>
  <c r="J319" i="2"/>
  <c r="R319" i="2"/>
  <c r="Z319" i="2"/>
  <c r="L319" i="2"/>
  <c r="T319" i="2"/>
  <c r="H427" i="7"/>
  <c r="R374" i="7"/>
  <c r="W379" i="7"/>
  <c r="O371" i="7"/>
  <c r="N370" i="7"/>
  <c r="T376" i="7"/>
  <c r="S375" i="7"/>
  <c r="M369" i="7"/>
  <c r="M389" i="7" s="1"/>
  <c r="M392" i="7" s="1"/>
  <c r="X380" i="7"/>
  <c r="P372" i="7"/>
  <c r="U377" i="7"/>
  <c r="V378" i="7"/>
  <c r="Y381" i="7"/>
  <c r="Z382" i="7"/>
  <c r="Q373" i="7"/>
  <c r="R281" i="7"/>
  <c r="Q280" i="7"/>
  <c r="X287" i="7"/>
  <c r="U284" i="7"/>
  <c r="S282" i="7"/>
  <c r="Y288" i="7"/>
  <c r="W286" i="7"/>
  <c r="Z289" i="7"/>
  <c r="O278" i="7"/>
  <c r="O298" i="7" s="1"/>
  <c r="O301" i="7" s="1"/>
  <c r="P279" i="7"/>
  <c r="V285" i="7"/>
  <c r="T283" i="7"/>
  <c r="W190" i="7"/>
  <c r="T187" i="7"/>
  <c r="T207" i="7" s="1"/>
  <c r="T210" i="7" s="1"/>
  <c r="X191" i="7"/>
  <c r="Z193" i="7"/>
  <c r="Y192" i="7"/>
  <c r="V189" i="7"/>
  <c r="U188" i="7"/>
  <c r="W107" i="2"/>
  <c r="U158" i="7"/>
  <c r="J116" i="7"/>
  <c r="J119" i="7" s="1"/>
  <c r="J427" i="7" s="1"/>
  <c r="O179" i="2"/>
  <c r="N340" i="7" s="1"/>
  <c r="Q143" i="2"/>
  <c r="P249" i="7" s="1"/>
  <c r="I116" i="7"/>
  <c r="I119" i="7" s="1"/>
  <c r="I427" i="7" s="1"/>
  <c r="M304" i="2"/>
  <c r="M305" i="2" s="1"/>
  <c r="T304" i="2"/>
  <c r="T305" i="2" s="1"/>
  <c r="L304" i="2"/>
  <c r="L305" i="2" s="1"/>
  <c r="S304" i="2"/>
  <c r="S305" i="2" s="1"/>
  <c r="K304" i="2"/>
  <c r="K305" i="2" s="1"/>
  <c r="Z304" i="2"/>
  <c r="Z305" i="2" s="1"/>
  <c r="R304" i="2"/>
  <c r="R305" i="2" s="1"/>
  <c r="J304" i="2"/>
  <c r="J305" i="2" s="1"/>
  <c r="K363" i="2"/>
  <c r="J57" i="7" s="1"/>
  <c r="Y304" i="2"/>
  <c r="Y305" i="2" s="1"/>
  <c r="Q304" i="2"/>
  <c r="Q305" i="2" s="1"/>
  <c r="I304" i="2"/>
  <c r="I305" i="2" s="1"/>
  <c r="X304" i="2"/>
  <c r="X305" i="2" s="1"/>
  <c r="P304" i="2"/>
  <c r="P305" i="2" s="1"/>
  <c r="I363" i="2"/>
  <c r="U304" i="2"/>
  <c r="U305" i="2" s="1"/>
  <c r="W304" i="2"/>
  <c r="W305" i="2" s="1"/>
  <c r="O304" i="2"/>
  <c r="O305" i="2" s="1"/>
  <c r="V304" i="2"/>
  <c r="V305" i="2" s="1"/>
  <c r="N304" i="2"/>
  <c r="N305" i="2" s="1"/>
  <c r="H304" i="2"/>
  <c r="H305" i="2" s="1"/>
  <c r="U363" i="2"/>
  <c r="T57" i="7" s="1"/>
  <c r="M363" i="2"/>
  <c r="L57" i="7" s="1"/>
  <c r="T363" i="2"/>
  <c r="S57" i="7" s="1"/>
  <c r="L363" i="2"/>
  <c r="K57" i="7" s="1"/>
  <c r="S363" i="2"/>
  <c r="R57" i="7" s="1"/>
  <c r="Z363" i="2"/>
  <c r="Y57" i="7" s="1"/>
  <c r="R363" i="2"/>
  <c r="Q57" i="7" s="1"/>
  <c r="J363" i="2"/>
  <c r="I57" i="7" s="1"/>
  <c r="Y363" i="2"/>
  <c r="X57" i="7" s="1"/>
  <c r="Q363" i="2"/>
  <c r="P57" i="7" s="1"/>
  <c r="X363" i="2"/>
  <c r="W57" i="7" s="1"/>
  <c r="P363" i="2"/>
  <c r="O57" i="7" s="1"/>
  <c r="W363" i="2"/>
  <c r="V57" i="7" s="1"/>
  <c r="O363" i="2"/>
  <c r="N57" i="7" s="1"/>
  <c r="V363" i="2"/>
  <c r="U57" i="7" s="1"/>
  <c r="N363" i="2"/>
  <c r="M57" i="7" s="1"/>
  <c r="H363" i="2"/>
  <c r="G57" i="7" s="1"/>
  <c r="K116" i="7"/>
  <c r="K119" i="7" s="1"/>
  <c r="K427" i="7" s="1"/>
  <c r="L116" i="7"/>
  <c r="L119" i="7" s="1"/>
  <c r="L427" i="7" s="1"/>
  <c r="M116" i="7"/>
  <c r="M119" i="7" s="1"/>
  <c r="N116" i="7"/>
  <c r="N119" i="7" s="1"/>
  <c r="Q116" i="7"/>
  <c r="Q119" i="7" s="1"/>
  <c r="U116" i="7"/>
  <c r="U119" i="7" s="1"/>
  <c r="S116" i="7"/>
  <c r="S119" i="7" s="1"/>
  <c r="P116" i="7"/>
  <c r="P119" i="7" s="1"/>
  <c r="O116" i="7"/>
  <c r="O119" i="7" s="1"/>
  <c r="W116" i="7"/>
  <c r="W119" i="7" s="1"/>
  <c r="Z116" i="7"/>
  <c r="Z119" i="7" s="1"/>
  <c r="Y116" i="7"/>
  <c r="Y119" i="7" s="1"/>
  <c r="X116" i="7"/>
  <c r="X119" i="7" s="1"/>
  <c r="V116" i="7"/>
  <c r="V119" i="7" s="1"/>
  <c r="T116" i="7"/>
  <c r="T119" i="7" s="1"/>
  <c r="R116" i="7"/>
  <c r="R119" i="7" s="1"/>
  <c r="D322" i="2"/>
  <c r="W59" i="7"/>
  <c r="W10" i="7"/>
  <c r="W23" i="7" s="1"/>
  <c r="M59" i="7"/>
  <c r="M10" i="7"/>
  <c r="M23" i="7" s="1"/>
  <c r="G59" i="7"/>
  <c r="G440" i="7" s="1"/>
  <c r="G453" i="7" s="1"/>
  <c r="G10" i="7"/>
  <c r="G23" i="7" s="1"/>
  <c r="T10" i="7"/>
  <c r="T23" i="7" s="1"/>
  <c r="T59" i="7"/>
  <c r="L10" i="7"/>
  <c r="L23" i="7" s="1"/>
  <c r="L59" i="7"/>
  <c r="U59" i="7"/>
  <c r="U10" i="7"/>
  <c r="U23" i="7" s="1"/>
  <c r="S10" i="7"/>
  <c r="S23" i="7" s="1"/>
  <c r="S59" i="7"/>
  <c r="K10" i="7"/>
  <c r="K23" i="7" s="1"/>
  <c r="K59" i="7"/>
  <c r="V59" i="7"/>
  <c r="V10" i="7"/>
  <c r="V23" i="7" s="1"/>
  <c r="R10" i="7"/>
  <c r="R23" i="7" s="1"/>
  <c r="R59" i="7"/>
  <c r="J10" i="7"/>
  <c r="J23" i="7" s="1"/>
  <c r="J59" i="7"/>
  <c r="O59" i="7"/>
  <c r="O10" i="7"/>
  <c r="O23" i="7" s="1"/>
  <c r="Y10" i="7"/>
  <c r="Y23" i="7" s="1"/>
  <c r="Y59" i="7"/>
  <c r="Q10" i="7"/>
  <c r="Q23" i="7" s="1"/>
  <c r="Q59" i="7"/>
  <c r="I10" i="7"/>
  <c r="I23" i="7" s="1"/>
  <c r="I59" i="7"/>
  <c r="N59" i="7"/>
  <c r="N10" i="7"/>
  <c r="N23" i="7" s="1"/>
  <c r="X10" i="7"/>
  <c r="X23" i="7" s="1"/>
  <c r="X59" i="7"/>
  <c r="P10" i="7"/>
  <c r="P23" i="7" s="1"/>
  <c r="P59" i="7"/>
  <c r="H10" i="7"/>
  <c r="H23" i="7" s="1"/>
  <c r="H59" i="7"/>
  <c r="D448" i="2"/>
  <c r="D454" i="2"/>
  <c r="O333" i="2"/>
  <c r="O334" i="2" s="1"/>
  <c r="D392" i="2"/>
  <c r="D441" i="2"/>
  <c r="W333" i="2"/>
  <c r="W334" i="2" s="1"/>
  <c r="D453" i="2"/>
  <c r="D451" i="2"/>
  <c r="D449" i="2"/>
  <c r="D446" i="2"/>
  <c r="D465" i="2"/>
  <c r="D456" i="2"/>
  <c r="D452" i="2"/>
  <c r="D450" i="2"/>
  <c r="D447" i="2"/>
  <c r="D400" i="2"/>
  <c r="D399" i="2"/>
  <c r="D401" i="2"/>
  <c r="D402" i="2"/>
  <c r="D398" i="2"/>
  <c r="D397" i="2"/>
  <c r="D404" i="2"/>
  <c r="D379" i="2"/>
  <c r="D360" i="2"/>
  <c r="D359" i="2"/>
  <c r="D361" i="2"/>
  <c r="U333" i="2"/>
  <c r="U334" i="2" s="1"/>
  <c r="X333" i="2"/>
  <c r="X334" i="2" s="1"/>
  <c r="M333" i="2"/>
  <c r="M334" i="2" s="1"/>
  <c r="D295" i="2"/>
  <c r="D308" i="2"/>
  <c r="D300" i="2"/>
  <c r="D298" i="2"/>
  <c r="N333" i="2"/>
  <c r="N334" i="2" s="1"/>
  <c r="V333" i="2"/>
  <c r="V334" i="2" s="1"/>
  <c r="D301" i="2"/>
  <c r="D299" i="2"/>
  <c r="D310" i="2"/>
  <c r="D312" i="2"/>
  <c r="D313" i="2"/>
  <c r="D315" i="2"/>
  <c r="P333" i="2"/>
  <c r="P334" i="2" s="1"/>
  <c r="I333" i="2"/>
  <c r="I334" i="2" s="1"/>
  <c r="Q333" i="2"/>
  <c r="Q334" i="2" s="1"/>
  <c r="Y333" i="2"/>
  <c r="Y334" i="2" s="1"/>
  <c r="D323" i="2"/>
  <c r="D324" i="2"/>
  <c r="D325" i="2"/>
  <c r="D326" i="2"/>
  <c r="D327" i="2"/>
  <c r="D328" i="2"/>
  <c r="J333" i="2"/>
  <c r="J334" i="2" s="1"/>
  <c r="I56" i="7" s="1"/>
  <c r="R333" i="2"/>
  <c r="R334" i="2" s="1"/>
  <c r="Z333" i="2"/>
  <c r="Z334" i="2" s="1"/>
  <c r="D311" i="2"/>
  <c r="D314" i="2"/>
  <c r="K333" i="2"/>
  <c r="K334" i="2" s="1"/>
  <c r="S333" i="2"/>
  <c r="S334" i="2" s="1"/>
  <c r="L333" i="2"/>
  <c r="L334" i="2" s="1"/>
  <c r="T333" i="2"/>
  <c r="T334" i="2" s="1"/>
  <c r="D309" i="2"/>
  <c r="D297" i="2"/>
  <c r="D296" i="2"/>
  <c r="Q372" i="7" l="1"/>
  <c r="S374" i="7"/>
  <c r="P371" i="7"/>
  <c r="N369" i="7"/>
  <c r="N389" i="7" s="1"/>
  <c r="N392" i="7" s="1"/>
  <c r="N427" i="7" s="1"/>
  <c r="O370" i="7"/>
  <c r="W378" i="7"/>
  <c r="R373" i="7"/>
  <c r="U376" i="7"/>
  <c r="Z381" i="7"/>
  <c r="V377" i="7"/>
  <c r="T375" i="7"/>
  <c r="Y380" i="7"/>
  <c r="X379" i="7"/>
  <c r="M427" i="7"/>
  <c r="S281" i="7"/>
  <c r="U283" i="7"/>
  <c r="Y287" i="7"/>
  <c r="X286" i="7"/>
  <c r="W285" i="7"/>
  <c r="P278" i="7"/>
  <c r="P298" i="7" s="1"/>
  <c r="P301" i="7" s="1"/>
  <c r="Z288" i="7"/>
  <c r="V284" i="7"/>
  <c r="Q279" i="7"/>
  <c r="T282" i="7"/>
  <c r="R280" i="7"/>
  <c r="X190" i="7"/>
  <c r="Z192" i="7"/>
  <c r="U187" i="7"/>
  <c r="U207" i="7" s="1"/>
  <c r="U210" i="7" s="1"/>
  <c r="Y191" i="7"/>
  <c r="V188" i="7"/>
  <c r="W189" i="7"/>
  <c r="X107" i="2"/>
  <c r="V158" i="7"/>
  <c r="P179" i="2"/>
  <c r="O340" i="7" s="1"/>
  <c r="R143" i="2"/>
  <c r="Q249" i="7" s="1"/>
  <c r="S6" i="7"/>
  <c r="S19" i="7" s="1"/>
  <c r="S56" i="7"/>
  <c r="S437" i="7" s="1"/>
  <c r="X6" i="7"/>
  <c r="X19" i="7" s="1"/>
  <c r="X56" i="7"/>
  <c r="X437" i="7" s="1"/>
  <c r="K6" i="7"/>
  <c r="K19" i="7" s="1"/>
  <c r="K56" i="7"/>
  <c r="K437" i="7" s="1"/>
  <c r="H6" i="7"/>
  <c r="H19" i="7" s="1"/>
  <c r="H56" i="7"/>
  <c r="L6" i="7"/>
  <c r="L19" i="7" s="1"/>
  <c r="L56" i="7"/>
  <c r="L437" i="7" s="1"/>
  <c r="R6" i="7"/>
  <c r="R19" i="7" s="1"/>
  <c r="R56" i="7"/>
  <c r="R437" i="7" s="1"/>
  <c r="Y6" i="7"/>
  <c r="Y19" i="7" s="1"/>
  <c r="Y56" i="7"/>
  <c r="Y437" i="7" s="1"/>
  <c r="J6" i="7"/>
  <c r="J19" i="7" s="1"/>
  <c r="J56" i="7"/>
  <c r="J437" i="7" s="1"/>
  <c r="Q6" i="7"/>
  <c r="Q19" i="7" s="1"/>
  <c r="Q56" i="7"/>
  <c r="Q437" i="7" s="1"/>
  <c r="W6" i="7"/>
  <c r="W19" i="7" s="1"/>
  <c r="W56" i="7"/>
  <c r="W437" i="7" s="1"/>
  <c r="N6" i="7"/>
  <c r="N19" i="7" s="1"/>
  <c r="N56" i="7"/>
  <c r="N437" i="7" s="1"/>
  <c r="P6" i="7"/>
  <c r="P19" i="7" s="1"/>
  <c r="P56" i="7"/>
  <c r="P437" i="7" s="1"/>
  <c r="U6" i="7"/>
  <c r="U19" i="7" s="1"/>
  <c r="U56" i="7"/>
  <c r="U437" i="7" s="1"/>
  <c r="O6" i="7"/>
  <c r="O19" i="7" s="1"/>
  <c r="O56" i="7"/>
  <c r="O437" i="7" s="1"/>
  <c r="M6" i="7"/>
  <c r="M19" i="7" s="1"/>
  <c r="M56" i="7"/>
  <c r="M437" i="7" s="1"/>
  <c r="T6" i="7"/>
  <c r="T19" i="7" s="1"/>
  <c r="T56" i="7"/>
  <c r="T437" i="7" s="1"/>
  <c r="V6" i="7"/>
  <c r="V19" i="7" s="1"/>
  <c r="V56" i="7"/>
  <c r="V437" i="7" s="1"/>
  <c r="D334" i="2"/>
  <c r="I6" i="7"/>
  <c r="I19" i="7" s="1"/>
  <c r="D305" i="2"/>
  <c r="D119" i="7"/>
  <c r="P440" i="7"/>
  <c r="P453" i="7" s="1"/>
  <c r="Q440" i="7"/>
  <c r="Q453" i="7" s="1"/>
  <c r="R440" i="7"/>
  <c r="R453" i="7" s="1"/>
  <c r="S440" i="7"/>
  <c r="S453" i="7" s="1"/>
  <c r="X440" i="7"/>
  <c r="X453" i="7" s="1"/>
  <c r="Y440" i="7"/>
  <c r="Y453" i="7" s="1"/>
  <c r="U440" i="7"/>
  <c r="U453" i="7" s="1"/>
  <c r="M440" i="7"/>
  <c r="M453" i="7" s="1"/>
  <c r="L440" i="7"/>
  <c r="L453" i="7" s="1"/>
  <c r="N440" i="7"/>
  <c r="N453" i="7" s="1"/>
  <c r="O440" i="7"/>
  <c r="O453" i="7" s="1"/>
  <c r="V440" i="7"/>
  <c r="V453" i="7" s="1"/>
  <c r="W440" i="7"/>
  <c r="W453" i="7" s="1"/>
  <c r="H440" i="7"/>
  <c r="H453" i="7" s="1"/>
  <c r="I440" i="7"/>
  <c r="I453" i="7" s="1"/>
  <c r="J440" i="7"/>
  <c r="J453" i="7" s="1"/>
  <c r="K440" i="7"/>
  <c r="K453" i="7" s="1"/>
  <c r="T440" i="7"/>
  <c r="T453" i="7" s="1"/>
  <c r="I8" i="7"/>
  <c r="L7" i="7"/>
  <c r="L20" i="7" s="1"/>
  <c r="Q8" i="7"/>
  <c r="Q21" i="7" s="1"/>
  <c r="W8" i="7"/>
  <c r="W21" i="7" s="1"/>
  <c r="K7" i="7"/>
  <c r="K20" i="7" s="1"/>
  <c r="G7" i="7"/>
  <c r="G20" i="7" s="1"/>
  <c r="Y8" i="7"/>
  <c r="Y21" i="7" s="1"/>
  <c r="K8" i="7"/>
  <c r="K21" i="7" s="1"/>
  <c r="S7" i="7"/>
  <c r="S20" i="7" s="1"/>
  <c r="M7" i="7"/>
  <c r="M20" i="7" s="1"/>
  <c r="U7" i="7"/>
  <c r="U20" i="7" s="1"/>
  <c r="H8" i="7"/>
  <c r="H21" i="7" s="1"/>
  <c r="M8" i="7"/>
  <c r="M21" i="7" s="1"/>
  <c r="S439" i="7"/>
  <c r="S8" i="7"/>
  <c r="S21" i="7" s="1"/>
  <c r="O8" i="7"/>
  <c r="O21" i="7" s="1"/>
  <c r="L8" i="7"/>
  <c r="L21" i="7" s="1"/>
  <c r="P8" i="7"/>
  <c r="P21" i="7" s="1"/>
  <c r="X8" i="7"/>
  <c r="X21" i="7" s="1"/>
  <c r="J8" i="7"/>
  <c r="J21" i="7" s="1"/>
  <c r="I7" i="7"/>
  <c r="I20" i="7" s="1"/>
  <c r="Q7" i="7"/>
  <c r="Q20" i="7" s="1"/>
  <c r="J7" i="7"/>
  <c r="J20" i="7" s="1"/>
  <c r="T8" i="7"/>
  <c r="T21" i="7" s="1"/>
  <c r="N8" i="7"/>
  <c r="N21" i="7" s="1"/>
  <c r="T7" i="7"/>
  <c r="T20" i="7" s="1"/>
  <c r="R7" i="7"/>
  <c r="R20" i="7" s="1"/>
  <c r="U8" i="7"/>
  <c r="U21" i="7" s="1"/>
  <c r="P7" i="7"/>
  <c r="P20" i="7" s="1"/>
  <c r="V8" i="7"/>
  <c r="V21" i="7" s="1"/>
  <c r="R8" i="7"/>
  <c r="R21" i="7" s="1"/>
  <c r="N7" i="7"/>
  <c r="N20" i="7" s="1"/>
  <c r="G439" i="7"/>
  <c r="G452" i="7" s="1"/>
  <c r="G8" i="7"/>
  <c r="G21" i="7" s="1"/>
  <c r="O7" i="7"/>
  <c r="O20" i="7" s="1"/>
  <c r="I437" i="7"/>
  <c r="W7" i="7"/>
  <c r="W20" i="7" s="1"/>
  <c r="X7" i="7"/>
  <c r="X20" i="7" s="1"/>
  <c r="Y7" i="7"/>
  <c r="Y20" i="7" s="1"/>
  <c r="V7" i="7"/>
  <c r="V20" i="7" s="1"/>
  <c r="J9" i="7"/>
  <c r="J22" i="7" s="1"/>
  <c r="D10" i="7"/>
  <c r="M9" i="7"/>
  <c r="M22" i="7" s="1"/>
  <c r="X9" i="7"/>
  <c r="X22" i="7" s="1"/>
  <c r="Y9" i="7"/>
  <c r="Y22" i="7" s="1"/>
  <c r="G22" i="7"/>
  <c r="P9" i="7"/>
  <c r="P22" i="7" s="1"/>
  <c r="R9" i="7"/>
  <c r="R22" i="7" s="1"/>
  <c r="S9" i="7"/>
  <c r="S22" i="7" s="1"/>
  <c r="D59" i="7"/>
  <c r="N9" i="7"/>
  <c r="N22" i="7" s="1"/>
  <c r="L9" i="7"/>
  <c r="L22" i="7" s="1"/>
  <c r="O9" i="7"/>
  <c r="O22" i="7" s="1"/>
  <c r="Q9" i="7"/>
  <c r="Q22" i="7" s="1"/>
  <c r="H9" i="7"/>
  <c r="H22" i="7" s="1"/>
  <c r="V9" i="7"/>
  <c r="V22" i="7" s="1"/>
  <c r="T9" i="7"/>
  <c r="T22" i="7" s="1"/>
  <c r="W9" i="7"/>
  <c r="W22" i="7" s="1"/>
  <c r="U9" i="7"/>
  <c r="U22" i="7" s="1"/>
  <c r="K9" i="7"/>
  <c r="K22" i="7" s="1"/>
  <c r="I9" i="7"/>
  <c r="I22" i="7" s="1"/>
  <c r="D458" i="2"/>
  <c r="D406" i="2"/>
  <c r="D354" i="2"/>
  <c r="D345" i="2"/>
  <c r="H57" i="7"/>
  <c r="D245" i="2"/>
  <c r="D231" i="2"/>
  <c r="D319" i="2"/>
  <c r="F27" i="5" s="1"/>
  <c r="D333" i="2"/>
  <c r="D435" i="7" s="1"/>
  <c r="D304" i="2"/>
  <c r="D43" i="7" s="1"/>
  <c r="D316" i="2"/>
  <c r="E13" i="6"/>
  <c r="E14" i="6"/>
  <c r="E16" i="6"/>
  <c r="E17" i="6"/>
  <c r="E18" i="6"/>
  <c r="E19" i="6"/>
  <c r="E20" i="6"/>
  <c r="E21" i="6"/>
  <c r="E22" i="6"/>
  <c r="E23" i="6"/>
  <c r="E24" i="6"/>
  <c r="E25" i="6"/>
  <c r="E26" i="6"/>
  <c r="E28" i="6"/>
  <c r="E29" i="6"/>
  <c r="E30" i="6"/>
  <c r="E31" i="6"/>
  <c r="E32" i="6"/>
  <c r="E27" i="6"/>
  <c r="E15" i="6"/>
  <c r="E12" i="6"/>
  <c r="H437" i="7" l="1"/>
  <c r="H60" i="7"/>
  <c r="S442" i="7"/>
  <c r="M442" i="7"/>
  <c r="U442" i="7"/>
  <c r="Q442" i="7"/>
  <c r="H442" i="7"/>
  <c r="O442" i="7"/>
  <c r="Y442" i="7"/>
  <c r="R442" i="7"/>
  <c r="N442" i="7"/>
  <c r="Z442" i="7"/>
  <c r="Z455" i="7" s="1"/>
  <c r="P442" i="7"/>
  <c r="I442" i="7"/>
  <c r="X442" i="7"/>
  <c r="L442" i="7"/>
  <c r="T442" i="7"/>
  <c r="W442" i="7"/>
  <c r="K442" i="7"/>
  <c r="V442" i="7"/>
  <c r="G442" i="7"/>
  <c r="J442" i="7"/>
  <c r="G441" i="7"/>
  <c r="G454" i="7" s="1"/>
  <c r="I441" i="7"/>
  <c r="I454" i="7" s="1"/>
  <c r="M441" i="7"/>
  <c r="M454" i="7" s="1"/>
  <c r="L441" i="7"/>
  <c r="L454" i="7" s="1"/>
  <c r="N441" i="7"/>
  <c r="N454" i="7" s="1"/>
  <c r="H441" i="7"/>
  <c r="H454" i="7" s="1"/>
  <c r="J441" i="7"/>
  <c r="J454" i="7" s="1"/>
  <c r="K441" i="7"/>
  <c r="K454" i="7" s="1"/>
  <c r="R372" i="7"/>
  <c r="Z380" i="7"/>
  <c r="P370" i="7"/>
  <c r="W377" i="7"/>
  <c r="V376" i="7"/>
  <c r="T374" i="7"/>
  <c r="Y379" i="7"/>
  <c r="O369" i="7"/>
  <c r="O389" i="7" s="1"/>
  <c r="O392" i="7" s="1"/>
  <c r="O427" i="7" s="1"/>
  <c r="O441" i="7" s="1"/>
  <c r="U375" i="7"/>
  <c r="Q371" i="7"/>
  <c r="S373" i="7"/>
  <c r="X378" i="7"/>
  <c r="U282" i="7"/>
  <c r="Y286" i="7"/>
  <c r="V283" i="7"/>
  <c r="Z287" i="7"/>
  <c r="T281" i="7"/>
  <c r="X285" i="7"/>
  <c r="S280" i="7"/>
  <c r="R279" i="7"/>
  <c r="Q278" i="7"/>
  <c r="Q298" i="7" s="1"/>
  <c r="Q301" i="7" s="1"/>
  <c r="W284" i="7"/>
  <c r="W188" i="7"/>
  <c r="Y190" i="7"/>
  <c r="Z191" i="7"/>
  <c r="V187" i="7"/>
  <c r="V207" i="7" s="1"/>
  <c r="V210" i="7" s="1"/>
  <c r="X189" i="7"/>
  <c r="Y107" i="2"/>
  <c r="W158" i="7"/>
  <c r="Q179" i="2"/>
  <c r="P340" i="7" s="1"/>
  <c r="S143" i="2"/>
  <c r="R249" i="7" s="1"/>
  <c r="I21" i="7"/>
  <c r="I11" i="7"/>
  <c r="G438" i="7"/>
  <c r="D57" i="7"/>
  <c r="G24" i="7"/>
  <c r="D22" i="7"/>
  <c r="D37" i="7" s="1"/>
  <c r="D6" i="7"/>
  <c r="D9" i="7"/>
  <c r="D56" i="7"/>
  <c r="P439" i="7"/>
  <c r="P452" i="7" s="1"/>
  <c r="I439" i="7"/>
  <c r="I452" i="7" s="1"/>
  <c r="W438" i="7"/>
  <c r="W451" i="7" s="1"/>
  <c r="T438" i="7"/>
  <c r="T451" i="7" s="1"/>
  <c r="S438" i="7"/>
  <c r="N439" i="7"/>
  <c r="N452" i="7" s="1"/>
  <c r="H439" i="7"/>
  <c r="H452" i="7" s="1"/>
  <c r="W439" i="7"/>
  <c r="W452" i="7" s="1"/>
  <c r="P438" i="7"/>
  <c r="P451" i="7" s="1"/>
  <c r="I438" i="7"/>
  <c r="I451" i="7" s="1"/>
  <c r="L439" i="7"/>
  <c r="K439" i="7"/>
  <c r="K452" i="7" s="1"/>
  <c r="N438" i="7"/>
  <c r="N451" i="7" s="1"/>
  <c r="U438" i="7"/>
  <c r="Y439" i="7"/>
  <c r="Y452" i="7" s="1"/>
  <c r="Q439" i="7"/>
  <c r="U439" i="7"/>
  <c r="U452" i="7" s="1"/>
  <c r="T439" i="7"/>
  <c r="T452" i="7" s="1"/>
  <c r="J439" i="7"/>
  <c r="J452" i="7" s="1"/>
  <c r="O439" i="7"/>
  <c r="M439" i="7"/>
  <c r="V438" i="7"/>
  <c r="V451" i="7" s="1"/>
  <c r="O438" i="7"/>
  <c r="O451" i="7" s="1"/>
  <c r="X439" i="7"/>
  <c r="X452" i="7" s="1"/>
  <c r="M438" i="7"/>
  <c r="M451" i="7" s="1"/>
  <c r="L438" i="7"/>
  <c r="L451" i="7" s="1"/>
  <c r="X438" i="7"/>
  <c r="X451" i="7" s="1"/>
  <c r="V439" i="7"/>
  <c r="Q438" i="7"/>
  <c r="Q451" i="7" s="1"/>
  <c r="K438" i="7"/>
  <c r="K451" i="7" s="1"/>
  <c r="Y438" i="7"/>
  <c r="Y451" i="7" s="1"/>
  <c r="R439" i="7"/>
  <c r="R452" i="7" s="1"/>
  <c r="R438" i="7"/>
  <c r="R451" i="7" s="1"/>
  <c r="J438" i="7"/>
  <c r="J451" i="7" s="1"/>
  <c r="D8" i="7"/>
  <c r="H7" i="7"/>
  <c r="H20" i="7" s="1"/>
  <c r="G11" i="7"/>
  <c r="T11" i="7"/>
  <c r="L11" i="7"/>
  <c r="M11" i="7"/>
  <c r="S11" i="7"/>
  <c r="V11" i="7"/>
  <c r="W11" i="7"/>
  <c r="P60" i="7"/>
  <c r="Q11" i="7"/>
  <c r="N60" i="7"/>
  <c r="N11" i="7"/>
  <c r="Y60" i="7"/>
  <c r="J60" i="7"/>
  <c r="I60" i="7"/>
  <c r="W60" i="7"/>
  <c r="L60" i="7"/>
  <c r="P11" i="7"/>
  <c r="S60" i="7"/>
  <c r="Y11" i="7"/>
  <c r="Q60" i="7"/>
  <c r="K11" i="7"/>
  <c r="U60" i="7"/>
  <c r="O60" i="7"/>
  <c r="R11" i="7"/>
  <c r="X60" i="7"/>
  <c r="K60" i="7"/>
  <c r="U11" i="7"/>
  <c r="O11" i="7"/>
  <c r="R60" i="7"/>
  <c r="X11" i="7"/>
  <c r="J11" i="7"/>
  <c r="T60" i="7"/>
  <c r="V60" i="7"/>
  <c r="M60" i="7"/>
  <c r="S452" i="7"/>
  <c r="D23" i="7"/>
  <c r="D38" i="7" s="1"/>
  <c r="D363" i="2"/>
  <c r="D58" i="7"/>
  <c r="L443" i="7" l="1"/>
  <c r="M443" i="7"/>
  <c r="I443" i="7"/>
  <c r="O443" i="7"/>
  <c r="K443" i="7"/>
  <c r="J443" i="7"/>
  <c r="N443" i="7"/>
  <c r="S372" i="7"/>
  <c r="Q370" i="7"/>
  <c r="T373" i="7"/>
  <c r="U374" i="7"/>
  <c r="X377" i="7"/>
  <c r="P369" i="7"/>
  <c r="P389" i="7" s="1"/>
  <c r="P392" i="7" s="1"/>
  <c r="P427" i="7" s="1"/>
  <c r="P441" i="7" s="1"/>
  <c r="V375" i="7"/>
  <c r="W376" i="7"/>
  <c r="R371" i="7"/>
  <c r="Z379" i="7"/>
  <c r="Y378" i="7"/>
  <c r="O454" i="7"/>
  <c r="G443" i="7"/>
  <c r="V282" i="7"/>
  <c r="T280" i="7"/>
  <c r="X284" i="7"/>
  <c r="R278" i="7"/>
  <c r="R298" i="7" s="1"/>
  <c r="R301" i="7" s="1"/>
  <c r="U281" i="7"/>
  <c r="Y285" i="7"/>
  <c r="S279" i="7"/>
  <c r="Z286" i="7"/>
  <c r="W283" i="7"/>
  <c r="X188" i="7"/>
  <c r="Y189" i="7"/>
  <c r="Z190" i="7"/>
  <c r="W187" i="7"/>
  <c r="W207" i="7" s="1"/>
  <c r="W210" i="7" s="1"/>
  <c r="Z107" i="2"/>
  <c r="X158" i="7"/>
  <c r="R179" i="2"/>
  <c r="Q340" i="7" s="1"/>
  <c r="T143" i="2"/>
  <c r="S249" i="7" s="1"/>
  <c r="F19" i="5"/>
  <c r="F29" i="5" s="1"/>
  <c r="D60" i="7"/>
  <c r="H438" i="7"/>
  <c r="H443" i="7" s="1"/>
  <c r="D7" i="7"/>
  <c r="H11" i="7"/>
  <c r="D29" i="7" s="1"/>
  <c r="N24" i="7"/>
  <c r="H450" i="7"/>
  <c r="V24" i="7"/>
  <c r="K24" i="7"/>
  <c r="O452" i="7"/>
  <c r="V452" i="7"/>
  <c r="M452" i="7"/>
  <c r="Q452" i="7"/>
  <c r="L452" i="7"/>
  <c r="S451" i="7"/>
  <c r="U451" i="7"/>
  <c r="D440" i="7"/>
  <c r="D453" i="7"/>
  <c r="S24" i="7"/>
  <c r="M24" i="7"/>
  <c r="J24" i="7"/>
  <c r="T24" i="7"/>
  <c r="U24" i="7"/>
  <c r="R24" i="7"/>
  <c r="X24" i="7"/>
  <c r="D20" i="7"/>
  <c r="D35" i="7" s="1"/>
  <c r="W24" i="7"/>
  <c r="Q24" i="7"/>
  <c r="Y24" i="7"/>
  <c r="H24" i="7"/>
  <c r="D21" i="7"/>
  <c r="D36" i="7" s="1"/>
  <c r="P24" i="7"/>
  <c r="O24" i="7"/>
  <c r="L24" i="7"/>
  <c r="I24" i="7"/>
  <c r="V374" i="7" l="1"/>
  <c r="T372" i="7"/>
  <c r="W375" i="7"/>
  <c r="Q369" i="7"/>
  <c r="Q389" i="7" s="1"/>
  <c r="Q392" i="7" s="1"/>
  <c r="Q427" i="7" s="1"/>
  <c r="Q441" i="7" s="1"/>
  <c r="R370" i="7"/>
  <c r="U373" i="7"/>
  <c r="S371" i="7"/>
  <c r="Y377" i="7"/>
  <c r="Z378" i="7"/>
  <c r="X376" i="7"/>
  <c r="P443" i="7"/>
  <c r="P454" i="7"/>
  <c r="T279" i="7"/>
  <c r="S278" i="7"/>
  <c r="S298" i="7" s="1"/>
  <c r="S301" i="7" s="1"/>
  <c r="W282" i="7"/>
  <c r="X283" i="7"/>
  <c r="Y284" i="7"/>
  <c r="V281" i="7"/>
  <c r="Z285" i="7"/>
  <c r="U280" i="7"/>
  <c r="Y188" i="7"/>
  <c r="Z189" i="7"/>
  <c r="X187" i="7"/>
  <c r="X207" i="7" s="1"/>
  <c r="X210" i="7" s="1"/>
  <c r="AA107" i="2"/>
  <c r="Z158" i="7" s="1"/>
  <c r="Y158" i="7"/>
  <c r="S179" i="2"/>
  <c r="R340" i="7" s="1"/>
  <c r="U143" i="2"/>
  <c r="T249" i="7" s="1"/>
  <c r="D39" i="7"/>
  <c r="D28" i="7"/>
  <c r="F37" i="5" s="1"/>
  <c r="D11" i="7"/>
  <c r="F39" i="5"/>
  <c r="H451" i="7"/>
  <c r="G451" i="7"/>
  <c r="D438" i="7"/>
  <c r="L450" i="7"/>
  <c r="N450" i="7"/>
  <c r="R450" i="7"/>
  <c r="I450" i="7"/>
  <c r="D439" i="7"/>
  <c r="D452" i="7"/>
  <c r="J450" i="7"/>
  <c r="O450" i="7"/>
  <c r="V450" i="7"/>
  <c r="U450" i="7"/>
  <c r="Q450" i="7"/>
  <c r="W450" i="7"/>
  <c r="T450" i="7"/>
  <c r="X450" i="7"/>
  <c r="P450" i="7"/>
  <c r="S450" i="7"/>
  <c r="M450" i="7"/>
  <c r="K450" i="7"/>
  <c r="Y450" i="7"/>
  <c r="D437" i="7"/>
  <c r="D19" i="7"/>
  <c r="D423" i="2"/>
  <c r="D421" i="2"/>
  <c r="D420" i="2"/>
  <c r="D419" i="2"/>
  <c r="D418" i="2"/>
  <c r="D417" i="2"/>
  <c r="D416" i="2"/>
  <c r="D415" i="2"/>
  <c r="D414" i="2"/>
  <c r="D413" i="2"/>
  <c r="Q443" i="7" l="1"/>
  <c r="Q454" i="7"/>
  <c r="V373" i="7"/>
  <c r="R369" i="7"/>
  <c r="R389" i="7" s="1"/>
  <c r="R392" i="7" s="1"/>
  <c r="R427" i="7" s="1"/>
  <c r="R441" i="7" s="1"/>
  <c r="X375" i="7"/>
  <c r="W374" i="7"/>
  <c r="T371" i="7"/>
  <c r="U372" i="7"/>
  <c r="Z377" i="7"/>
  <c r="Y376" i="7"/>
  <c r="S370" i="7"/>
  <c r="Z284" i="7"/>
  <c r="V280" i="7"/>
  <c r="W281" i="7"/>
  <c r="U279" i="7"/>
  <c r="X282" i="7"/>
  <c r="T278" i="7"/>
  <c r="T298" i="7" s="1"/>
  <c r="T301" i="7" s="1"/>
  <c r="Y283" i="7"/>
  <c r="Z187" i="7"/>
  <c r="Y187" i="7"/>
  <c r="Y207" i="7" s="1"/>
  <c r="Y210" i="7" s="1"/>
  <c r="Z188" i="7"/>
  <c r="T179" i="2"/>
  <c r="S340" i="7" s="1"/>
  <c r="V143" i="2"/>
  <c r="U249" i="7" s="1"/>
  <c r="D33" i="7"/>
  <c r="D41" i="7" s="1"/>
  <c r="D47" i="7" s="1"/>
  <c r="D48" i="7" s="1"/>
  <c r="D451" i="7"/>
  <c r="D450" i="7"/>
  <c r="D24" i="7"/>
  <c r="D425" i="2"/>
  <c r="R443" i="7" l="1"/>
  <c r="R454" i="7"/>
  <c r="Y375" i="7"/>
  <c r="Z376" i="7"/>
  <c r="U371" i="7"/>
  <c r="W373" i="7"/>
  <c r="S369" i="7"/>
  <c r="S389" i="7" s="1"/>
  <c r="S392" i="7" s="1"/>
  <c r="S427" i="7" s="1"/>
  <c r="S441" i="7" s="1"/>
  <c r="T370" i="7"/>
  <c r="V372" i="7"/>
  <c r="X374" i="7"/>
  <c r="Y282" i="7"/>
  <c r="Z283" i="7"/>
  <c r="W280" i="7"/>
  <c r="U278" i="7"/>
  <c r="U298" i="7" s="1"/>
  <c r="U301" i="7" s="1"/>
  <c r="X281" i="7"/>
  <c r="V279" i="7"/>
  <c r="Z207" i="7"/>
  <c r="Z210" i="7" s="1"/>
  <c r="D210" i="7" s="1"/>
  <c r="U179" i="2"/>
  <c r="T340" i="7" s="1"/>
  <c r="W143" i="2"/>
  <c r="V249" i="7" s="1"/>
  <c r="Y455" i="7"/>
  <c r="P455" i="7"/>
  <c r="P456" i="7" s="1"/>
  <c r="J455" i="7"/>
  <c r="J456" i="7" s="1"/>
  <c r="X455" i="7"/>
  <c r="N455" i="7"/>
  <c r="N456" i="7" s="1"/>
  <c r="R455" i="7"/>
  <c r="U455" i="7"/>
  <c r="O455" i="7"/>
  <c r="O456" i="7" s="1"/>
  <c r="W455" i="7"/>
  <c r="M455" i="7"/>
  <c r="M456" i="7" s="1"/>
  <c r="I455" i="7"/>
  <c r="I456" i="7" s="1"/>
  <c r="H455" i="7"/>
  <c r="H456" i="7" s="1"/>
  <c r="L455" i="7"/>
  <c r="L456" i="7" s="1"/>
  <c r="Q455" i="7"/>
  <c r="Q456" i="7" s="1"/>
  <c r="S455" i="7"/>
  <c r="K455" i="7"/>
  <c r="K456" i="7" s="1"/>
  <c r="T455" i="7"/>
  <c r="V455" i="7"/>
  <c r="R456" i="7" l="1"/>
  <c r="Z375" i="7"/>
  <c r="X373" i="7"/>
  <c r="Y374" i="7"/>
  <c r="W372" i="7"/>
  <c r="V371" i="7"/>
  <c r="U370" i="7"/>
  <c r="T369" i="7"/>
  <c r="T389" i="7" s="1"/>
  <c r="T392" i="7" s="1"/>
  <c r="T427" i="7" s="1"/>
  <c r="T441" i="7" s="1"/>
  <c r="S443" i="7"/>
  <c r="S454" i="7"/>
  <c r="S456" i="7" s="1"/>
  <c r="W279" i="7"/>
  <c r="Y281" i="7"/>
  <c r="Z282" i="7"/>
  <c r="X280" i="7"/>
  <c r="V278" i="7"/>
  <c r="V298" i="7" s="1"/>
  <c r="V301" i="7" s="1"/>
  <c r="V179" i="2"/>
  <c r="U340" i="7" s="1"/>
  <c r="X143" i="2"/>
  <c r="W249" i="7" s="1"/>
  <c r="F41" i="5"/>
  <c r="F35" i="5" s="1"/>
  <c r="F7" i="5"/>
  <c r="F33" i="5"/>
  <c r="F13" i="5" s="1"/>
  <c r="F31" i="5"/>
  <c r="F15" i="5" s="1"/>
  <c r="D442" i="7"/>
  <c r="G455" i="7"/>
  <c r="G456" i="7" s="1"/>
  <c r="T443" i="7" l="1"/>
  <c r="T454" i="7"/>
  <c r="T456" i="7" s="1"/>
  <c r="Y373" i="7"/>
  <c r="U369" i="7"/>
  <c r="U389" i="7" s="1"/>
  <c r="U392" i="7" s="1"/>
  <c r="U427" i="7" s="1"/>
  <c r="U441" i="7" s="1"/>
  <c r="X372" i="7"/>
  <c r="V370" i="7"/>
  <c r="Z374" i="7"/>
  <c r="W371" i="7"/>
  <c r="W278" i="7"/>
  <c r="W298" i="7" s="1"/>
  <c r="W301" i="7" s="1"/>
  <c r="Z281" i="7"/>
  <c r="X279" i="7"/>
  <c r="Y280" i="7"/>
  <c r="W179" i="2"/>
  <c r="V340" i="7" s="1"/>
  <c r="Y143" i="2"/>
  <c r="X249" i="7" s="1"/>
  <c r="D455" i="7"/>
  <c r="U443" i="7" l="1"/>
  <c r="U454" i="7"/>
  <c r="U456" i="7" s="1"/>
  <c r="V369" i="7"/>
  <c r="V389" i="7" s="1"/>
  <c r="V392" i="7" s="1"/>
  <c r="V427" i="7" s="1"/>
  <c r="V441" i="7" s="1"/>
  <c r="X371" i="7"/>
  <c r="W370" i="7"/>
  <c r="Y372" i="7"/>
  <c r="Z373" i="7"/>
  <c r="Y279" i="7"/>
  <c r="X278" i="7"/>
  <c r="X298" i="7" s="1"/>
  <c r="X301" i="7" s="1"/>
  <c r="Z280" i="7"/>
  <c r="X179" i="2"/>
  <c r="W340" i="7" s="1"/>
  <c r="Z143" i="2"/>
  <c r="Y249" i="7" s="1"/>
  <c r="V443" i="7" l="1"/>
  <c r="V454" i="7"/>
  <c r="V456" i="7" s="1"/>
  <c r="W369" i="7"/>
  <c r="W389" i="7" s="1"/>
  <c r="W392" i="7" s="1"/>
  <c r="W427" i="7" s="1"/>
  <c r="W441" i="7" s="1"/>
  <c r="Z372" i="7"/>
  <c r="Y371" i="7"/>
  <c r="X370" i="7"/>
  <c r="Z279" i="7"/>
  <c r="Y278" i="7"/>
  <c r="Y298" i="7" s="1"/>
  <c r="Y301" i="7" s="1"/>
  <c r="Y179" i="2"/>
  <c r="X340" i="7" s="1"/>
  <c r="AA143" i="2"/>
  <c r="Z249" i="7" s="1"/>
  <c r="X369" i="7" l="1"/>
  <c r="X389" i="7" s="1"/>
  <c r="X392" i="7" s="1"/>
  <c r="X427" i="7" s="1"/>
  <c r="X441" i="7" s="1"/>
  <c r="Y370" i="7"/>
  <c r="Z371" i="7"/>
  <c r="W443" i="7"/>
  <c r="W454" i="7"/>
  <c r="W456" i="7" s="1"/>
  <c r="Z278" i="7"/>
  <c r="Z298" i="7" s="1"/>
  <c r="Z301" i="7" s="1"/>
  <c r="Z179" i="2"/>
  <c r="D157" i="2"/>
  <c r="D170" i="2" l="1"/>
  <c r="D187" i="2"/>
  <c r="AA179" i="2"/>
  <c r="Z340" i="7" s="1"/>
  <c r="Z369" i="7" s="1"/>
  <c r="Y340" i="7"/>
  <c r="X443" i="7"/>
  <c r="X454" i="7"/>
  <c r="X456" i="7" s="1"/>
  <c r="D301" i="7"/>
  <c r="D161" i="2"/>
  <c r="D188" i="2" s="1"/>
  <c r="Y369" i="7" l="1"/>
  <c r="Y389" i="7" s="1"/>
  <c r="Y392" i="7" s="1"/>
  <c r="Y427" i="7" s="1"/>
  <c r="Y441" i="7" s="1"/>
  <c r="Z370" i="7"/>
  <c r="Z389" i="7" s="1"/>
  <c r="Z392" i="7" s="1"/>
  <c r="D392" i="7" l="1"/>
  <c r="Z427" i="7"/>
  <c r="Y443" i="7"/>
  <c r="Y454" i="7"/>
  <c r="Y456" i="7" s="1"/>
  <c r="D427" i="7" l="1"/>
  <c r="Z441" i="7"/>
  <c r="Z443" i="7" l="1"/>
  <c r="Z454" i="7"/>
  <c r="D441" i="7"/>
  <c r="Z456" i="7" l="1"/>
  <c r="D454" i="7"/>
  <c r="D462" i="7" s="1"/>
  <c r="F3" i="5" s="1"/>
  <c r="D461" i="7"/>
  <c r="F45" i="5" s="1"/>
  <c r="D443" i="7"/>
  <c r="D460" i="7" l="1"/>
  <c r="F43" i="5" s="1"/>
  <c r="D456" i="7"/>
</calcChain>
</file>

<file path=xl/sharedStrings.xml><?xml version="1.0" encoding="utf-8"?>
<sst xmlns="http://schemas.openxmlformats.org/spreadsheetml/2006/main" count="1004" uniqueCount="314">
  <si>
    <t>OSNOVNI ULAZNI PODACI</t>
  </si>
  <si>
    <t>1.</t>
  </si>
  <si>
    <t>Realna financijska diskontna stopa</t>
  </si>
  <si>
    <t>Realna društvena diskontna stopa</t>
  </si>
  <si>
    <t>%</t>
  </si>
  <si>
    <t>2.</t>
  </si>
  <si>
    <t>Investicijski troškovi - konverzijski faktori zbog fisklanih prilagodba / cijena u sjeni</t>
  </si>
  <si>
    <t>Operativni troškovi - konverzijski faktori zbog fisklanih prilagodba / cijena u sjeni</t>
  </si>
  <si>
    <t>#</t>
  </si>
  <si>
    <t>KONVERZIJSKI FAKTORI</t>
  </si>
  <si>
    <t>VRIJEDNOST</t>
  </si>
  <si>
    <t>JEDINICA</t>
  </si>
  <si>
    <t>3.</t>
  </si>
  <si>
    <t>4.</t>
  </si>
  <si>
    <t>4.1.</t>
  </si>
  <si>
    <t>Troškovi projektiranja širokopojasne mreže sljedeće generacije</t>
  </si>
  <si>
    <t>Troškovi pribavljanja svih potrebnih dozvola i odobrenja te upisa u katastar infrastrukturnih objekata</t>
  </si>
  <si>
    <t>Troškovi gradnje infrastrukture širokopojasne mreže sljedeće generacije</t>
  </si>
  <si>
    <t>Troškovi stručnog nadzora gradnje infrastrukture širokopojasne mreže sljedeće generacije</t>
  </si>
  <si>
    <t xml:space="preserve">Troškovi obavljanja poslova i djelatnosti upravljanja projektom gradnje </t>
  </si>
  <si>
    <t xml:space="preserve">Nenadoknadivi porez na dodanu vrijednost </t>
  </si>
  <si>
    <t>OPERATOR</t>
  </si>
  <si>
    <t>4.1.1.</t>
  </si>
  <si>
    <t>4.1.2.</t>
  </si>
  <si>
    <t>JEDINICA LOKALNE/REGIONALNE SAMOUPRAVE</t>
  </si>
  <si>
    <t>DA/NE</t>
  </si>
  <si>
    <t>Subjekt ima pravo na povrat PDV-a za stavke investicijskih troškova</t>
  </si>
  <si>
    <t>4.2.</t>
  </si>
  <si>
    <t>OPERATIVNI TROŠKOVI</t>
  </si>
  <si>
    <t>4.2.1.</t>
  </si>
  <si>
    <t>4.2.2.</t>
  </si>
  <si>
    <t>Troškovi izvanrednog održavanja i popravka mreže</t>
  </si>
  <si>
    <t>Troškovi rada i administrativni troškovi</t>
  </si>
  <si>
    <t>Troškovi energije</t>
  </si>
  <si>
    <t>UKUPNO</t>
  </si>
  <si>
    <t>OPERATIVNI PRIHODI</t>
  </si>
  <si>
    <t>Prihodi od korisničkih naknada privatnih korisnika</t>
  </si>
  <si>
    <t>Prihodi od korisničkih naknada poslovnih korisnika</t>
  </si>
  <si>
    <t>Prihodi od korisničkih naknada javnih korisnika</t>
  </si>
  <si>
    <t>4.2.3.</t>
  </si>
  <si>
    <t>TROŠKOVI ZAMJENE</t>
  </si>
  <si>
    <t>Brodsko-posavska županija</t>
  </si>
  <si>
    <r>
      <t>Bjelovarsko-bilogorska županija</t>
    </r>
    <r>
      <rPr>
        <sz val="11"/>
        <color rgb="FF222222"/>
        <rFont val="Arial"/>
        <family val="2"/>
        <charset val="238"/>
      </rPr>
      <t/>
    </r>
  </si>
  <si>
    <r>
      <t>Dubrovačko-neretvanska županija</t>
    </r>
    <r>
      <rPr>
        <sz val="11"/>
        <color rgb="FF222222"/>
        <rFont val="Arial"/>
        <family val="2"/>
        <charset val="238"/>
      </rPr>
      <t/>
    </r>
  </si>
  <si>
    <r>
      <t>Istarska županija</t>
    </r>
    <r>
      <rPr>
        <sz val="11"/>
        <color rgb="FF222222"/>
        <rFont val="Arial"/>
        <family val="2"/>
        <charset val="238"/>
      </rPr>
      <t/>
    </r>
  </si>
  <si>
    <r>
      <t>Karlovačka županija</t>
    </r>
    <r>
      <rPr>
        <sz val="11"/>
        <color rgb="FF222222"/>
        <rFont val="Arial"/>
        <family val="2"/>
        <charset val="238"/>
      </rPr>
      <t/>
    </r>
  </si>
  <si>
    <r>
      <t>Koprivničko-križevačka županija</t>
    </r>
    <r>
      <rPr>
        <sz val="11"/>
        <color rgb="FF222222"/>
        <rFont val="Arial"/>
        <family val="2"/>
        <charset val="238"/>
      </rPr>
      <t/>
    </r>
  </si>
  <si>
    <r>
      <t>Krapinsko-zagorska županija</t>
    </r>
    <r>
      <rPr>
        <sz val="11"/>
        <color rgb="FF222222"/>
        <rFont val="Arial"/>
        <family val="2"/>
        <charset val="238"/>
      </rPr>
      <t/>
    </r>
  </si>
  <si>
    <r>
      <t>Ličko-senjska županija</t>
    </r>
    <r>
      <rPr>
        <sz val="11"/>
        <color rgb="FF222222"/>
        <rFont val="Arial"/>
        <family val="2"/>
        <charset val="238"/>
      </rPr>
      <t/>
    </r>
  </si>
  <si>
    <r>
      <t>Međimurska županija</t>
    </r>
    <r>
      <rPr>
        <sz val="11"/>
        <color rgb="FF222222"/>
        <rFont val="Arial"/>
        <family val="2"/>
        <charset val="238"/>
      </rPr>
      <t/>
    </r>
  </si>
  <si>
    <r>
      <t>Osječko-baranjska županija</t>
    </r>
    <r>
      <rPr>
        <sz val="11"/>
        <color rgb="FF222222"/>
        <rFont val="Arial"/>
        <family val="2"/>
        <charset val="238"/>
      </rPr>
      <t/>
    </r>
  </si>
  <si>
    <r>
      <t>Požeško-slavonska županija</t>
    </r>
    <r>
      <rPr>
        <sz val="11"/>
        <color rgb="FF222222"/>
        <rFont val="Arial"/>
        <family val="2"/>
        <charset val="238"/>
      </rPr>
      <t/>
    </r>
  </si>
  <si>
    <r>
      <t>Primorsko-goranska županija</t>
    </r>
    <r>
      <rPr>
        <sz val="11"/>
        <color rgb="FF222222"/>
        <rFont val="Arial"/>
        <family val="2"/>
        <charset val="238"/>
      </rPr>
      <t/>
    </r>
  </si>
  <si>
    <r>
      <t>Sisačko-moslavačka županija</t>
    </r>
    <r>
      <rPr>
        <sz val="11"/>
        <color rgb="FF222222"/>
        <rFont val="Arial"/>
        <family val="2"/>
        <charset val="238"/>
      </rPr>
      <t/>
    </r>
  </si>
  <si>
    <r>
      <t>Splitsko-dalmatinska županija</t>
    </r>
    <r>
      <rPr>
        <sz val="11"/>
        <color rgb="FF222222"/>
        <rFont val="Arial"/>
        <family val="2"/>
        <charset val="238"/>
      </rPr>
      <t/>
    </r>
  </si>
  <si>
    <r>
      <t>Varaždinska županija</t>
    </r>
    <r>
      <rPr>
        <sz val="11"/>
        <color rgb="FF222222"/>
        <rFont val="Arial"/>
        <family val="2"/>
        <charset val="238"/>
      </rPr>
      <t/>
    </r>
  </si>
  <si>
    <r>
      <t>Virovitičko-podravska županija</t>
    </r>
    <r>
      <rPr>
        <sz val="11"/>
        <color rgb="FF222222"/>
        <rFont val="Arial"/>
        <family val="2"/>
        <charset val="238"/>
      </rPr>
      <t/>
    </r>
  </si>
  <si>
    <r>
      <t>Vukovarsko-srijemska županija</t>
    </r>
    <r>
      <rPr>
        <sz val="11"/>
        <color rgb="FF222222"/>
        <rFont val="Arial"/>
        <family val="2"/>
        <charset val="238"/>
      </rPr>
      <t/>
    </r>
  </si>
  <si>
    <r>
      <t>Zadarska županija</t>
    </r>
    <r>
      <rPr>
        <sz val="11"/>
        <color rgb="FF222222"/>
        <rFont val="Arial"/>
        <family val="2"/>
        <charset val="238"/>
      </rPr>
      <t/>
    </r>
  </si>
  <si>
    <r>
      <t>Zagrebačka županija</t>
    </r>
    <r>
      <rPr>
        <sz val="11"/>
        <color rgb="FF222222"/>
        <rFont val="Arial"/>
        <family val="2"/>
        <charset val="238"/>
      </rPr>
      <t/>
    </r>
  </si>
  <si>
    <r>
      <t>Šibensko-kninska županija</t>
    </r>
    <r>
      <rPr>
        <sz val="11"/>
        <color rgb="FF222222"/>
        <rFont val="Arial"/>
        <family val="2"/>
        <charset val="238"/>
      </rPr>
      <t/>
    </r>
  </si>
  <si>
    <r>
      <t>Grad Zagreb</t>
    </r>
    <r>
      <rPr>
        <sz val="11"/>
        <color rgb="FF222222"/>
        <rFont val="Arial"/>
        <family val="2"/>
        <charset val="238"/>
      </rPr>
      <t/>
    </r>
  </si>
  <si>
    <t>POPIS ŽUPANIJA</t>
  </si>
  <si>
    <t>Kućanstva</t>
  </si>
  <si>
    <t>Poslovni korisnici</t>
  </si>
  <si>
    <t>ODABIR</t>
  </si>
  <si>
    <t>Stavke investicijskih troškova</t>
  </si>
  <si>
    <t>Ukupni investicijski troškovi</t>
  </si>
  <si>
    <t>Ukupni prihvatljivi investicijski troškovi</t>
  </si>
  <si>
    <t>Ukupni neprihvatljivi investicijski troškovi</t>
  </si>
  <si>
    <t>INVESTICIJSKI TROŠKOVI PROJEKTA</t>
  </si>
  <si>
    <t>4.1.3.</t>
  </si>
  <si>
    <t>UKUPNI INVESTICIJSKI TROŠKOVI PROJEKTA</t>
  </si>
  <si>
    <t>Stavke troškova zamjene</t>
  </si>
  <si>
    <t>Oprema širokopojasne mreže sljedeće generacije</t>
  </si>
  <si>
    <t>Ostala imovina</t>
  </si>
  <si>
    <t>Ukupni troškovi zamjene</t>
  </si>
  <si>
    <t>4.3.</t>
  </si>
  <si>
    <t>Troškovi održavanje pasivne mrežne infrastrukture</t>
  </si>
  <si>
    <t>Troškovi održavanje aktivne mrežne opreme</t>
  </si>
  <si>
    <t>Stavke operativnih troškova</t>
  </si>
  <si>
    <t>4.3.1.</t>
  </si>
  <si>
    <t>4.3.2.</t>
  </si>
  <si>
    <t>4.3.3.</t>
  </si>
  <si>
    <t>UKUPNI OPERATIVNI TROŠKOVI</t>
  </si>
  <si>
    <t>4.4.</t>
  </si>
  <si>
    <t xml:space="preserve">Prihodi od pristupa kabelskoj kanalizaciji / nadzemnoj mreži </t>
  </si>
  <si>
    <t xml:space="preserve">Prihodi od pristupa neaktivnim vlaknima (dark fiber) </t>
  </si>
  <si>
    <t xml:space="preserve">Prihodi od pristupa izdvojenim lokalnim potpetljama </t>
  </si>
  <si>
    <t>Prihodi od pristupa izdvojenim lokalnim petljama</t>
  </si>
  <si>
    <t>Prihodi od Bitstream pristupa (uključujući VULA )</t>
  </si>
  <si>
    <t>Prihodi od pristupa antenskim stupovima</t>
  </si>
  <si>
    <t>4.4.1.</t>
  </si>
  <si>
    <t>Stavke prihoda</t>
  </si>
  <si>
    <t>UKUPNI PRIHODI</t>
  </si>
  <si>
    <t>4.4.2.</t>
  </si>
  <si>
    <t>4.4.3.</t>
  </si>
  <si>
    <t>4.5.</t>
  </si>
  <si>
    <t>OSTATAK VRIJEDNOSTI</t>
  </si>
  <si>
    <t>Ostatak vrijednosti</t>
  </si>
  <si>
    <t>Jedinica lokalne/regionalne samouprave</t>
  </si>
  <si>
    <t>Operator</t>
  </si>
  <si>
    <t>Ukupni prihodi</t>
  </si>
  <si>
    <t>Ukupni operativni troškovi</t>
  </si>
  <si>
    <t>Ukupni ostatak vrijednosti</t>
  </si>
  <si>
    <t>KRAJ RADNOG LISTA</t>
  </si>
  <si>
    <t>Investicijski model</t>
  </si>
  <si>
    <t>Prijavitelj</t>
  </si>
  <si>
    <t>datum [dd.mm.gggg]</t>
  </si>
  <si>
    <t>TEHNIČKE PRETPOSTAVKE</t>
  </si>
  <si>
    <t>Investicijski model A</t>
  </si>
  <si>
    <t>Investicijski model B</t>
  </si>
  <si>
    <t>5.1.</t>
  </si>
  <si>
    <t>5.1.1.</t>
  </si>
  <si>
    <t>Neto novčani tok</t>
  </si>
  <si>
    <t>Diskontna stopa</t>
  </si>
  <si>
    <t>Diskontni faktor</t>
  </si>
  <si>
    <t>POKAZATELJI FINANCIJSKOG UČINKA</t>
  </si>
  <si>
    <t>Financijska neto sadašnja vrijednost</t>
  </si>
  <si>
    <t>Interna stopa povrata</t>
  </si>
  <si>
    <t>Diskontirani troškovi zamjene</t>
  </si>
  <si>
    <t>Diskontirani operativni troškovi</t>
  </si>
  <si>
    <t>Diskontirani ostatak vrijednosti</t>
  </si>
  <si>
    <t>Diskontirana neto dobit</t>
  </si>
  <si>
    <t>Diskontirani prihodi</t>
  </si>
  <si>
    <t>Stopa financijskog jaza</t>
  </si>
  <si>
    <t>Prihvatljivi investicijski troškovi</t>
  </si>
  <si>
    <t>IZRAČUN FINANCIJSKOG JAZA I OČEKIVANI IZNOS SUFINANCIRANJA</t>
  </si>
  <si>
    <t>županija</t>
  </si>
  <si>
    <t>3.1.</t>
  </si>
  <si>
    <t>3.2.</t>
  </si>
  <si>
    <t>3.3.</t>
  </si>
  <si>
    <t>3.4.</t>
  </si>
  <si>
    <t>BRUTO DODANA VRIJEDNOST</t>
  </si>
  <si>
    <t>Redni broj</t>
  </si>
  <si>
    <t>Stavka</t>
  </si>
  <si>
    <t>PRETPOSTAVKE EKONOMSKE ANALIZE</t>
  </si>
  <si>
    <t>Stavke ukupnih investicijskih troškova</t>
  </si>
  <si>
    <t>5.2.</t>
  </si>
  <si>
    <t>5.2.1.</t>
  </si>
  <si>
    <t>5.2.2.</t>
  </si>
  <si>
    <t>5.3.</t>
  </si>
  <si>
    <t>5.4.</t>
  </si>
  <si>
    <t>Diskontirani ukupni investicijski troškovi</t>
  </si>
  <si>
    <t>EKONOMSKA ANALIZA</t>
  </si>
  <si>
    <t>PRETVORBA FINANCIJSKIH NOVČANIH TOKOVA U EKONOMSKE NOVČANE TOKOVE</t>
  </si>
  <si>
    <t>Koristi za poslovne subjekte</t>
  </si>
  <si>
    <t>Ukupno</t>
  </si>
  <si>
    <t>Koristi za kućanstva</t>
  </si>
  <si>
    <t>UKLJUČENOST PRIHODA PROJEKTA U EKONOMSKU ANALIZU</t>
  </si>
  <si>
    <t>Uključenost prihoda projekta u ekonomsku analizu</t>
  </si>
  <si>
    <t>NE</t>
  </si>
  <si>
    <t>Ekononmska neto sadašnja vrijednost</t>
  </si>
  <si>
    <t>Ekonomska interna stopa povrata</t>
  </si>
  <si>
    <t>Omjer koristi i troškova</t>
  </si>
  <si>
    <t>POKAZATELJI EKONOMSKOG UČINKA</t>
  </si>
  <si>
    <t>naziv</t>
  </si>
  <si>
    <t>Godina</t>
  </si>
  <si>
    <t>BDV/poslovni subjekt</t>
  </si>
  <si>
    <t>broj kućanstva</t>
  </si>
  <si>
    <t>Sažetak rezultata</t>
  </si>
  <si>
    <t>Financijska interna stopa povrata</t>
  </si>
  <si>
    <t>Ekonomska neto sadašnja vrijednost</t>
  </si>
  <si>
    <t>Ekonomski omjer koristi i troškova</t>
  </si>
  <si>
    <t>4.6.</t>
  </si>
  <si>
    <t>Udio troškova projekta (prihvatljivih i neprihvaltjivih) u ukupnim troškovima potrebnim za funkcionalnost projekta (troškovi projekta i troškovi izvan projekta)</t>
  </si>
  <si>
    <t>Županija u kojoj se projekt provodi</t>
  </si>
  <si>
    <t>Popis županija</t>
  </si>
  <si>
    <t>1.1.</t>
  </si>
  <si>
    <t>1.2.</t>
  </si>
  <si>
    <t>VODIČ KROZ KORIŠTENJE BOJA U MODELU</t>
  </si>
  <si>
    <t>Ćelije u koje je potrebno unijeti podatke</t>
  </si>
  <si>
    <t>Radni listovi informativnog karaktera</t>
  </si>
  <si>
    <t>Radni listovi koji zahtijevaju unos podataka</t>
  </si>
  <si>
    <t>Radni listovi koji sadrže izračune</t>
  </si>
  <si>
    <t>Radni listovi koji sadrže sažetak rezultata</t>
  </si>
  <si>
    <t>UREĐIVANJE ĆELIJA</t>
  </si>
  <si>
    <t>UREĐIVANJE RADNIH LISTOVA</t>
  </si>
  <si>
    <t>5.5.</t>
  </si>
  <si>
    <t>Procjena dodatnih investicijskih troškova koje je potrebno poduzeti kako bi se osigurala potpuna funkcionalnost projekta, a koji neće biti dio projekta (u slučaju da nije potrebno provesti dodatna ulaganja izvan opsega projekta kako bi se osigurala potpuna funkcionalnost, upisati 0,00)</t>
  </si>
  <si>
    <t>Broj kućanstava</t>
  </si>
  <si>
    <t>Koristi po kućanstvu</t>
  </si>
  <si>
    <t>Ćelije koje su namjerno ostavljene prazne</t>
  </si>
  <si>
    <t>Ukupna korist za kućanstva zbog provedbe projekta</t>
  </si>
  <si>
    <t>Ćelije koje sadrže podatke temeljene na izračunima</t>
  </si>
  <si>
    <t>Ćelije koje sadrže ulazne podatke koji nisu predviđeni za izmjene</t>
  </si>
  <si>
    <t>Stopa sufinanciranja</t>
  </si>
  <si>
    <t>Ostali veleprodajni prihodi</t>
  </si>
  <si>
    <t>Ostali maloprodajni prihodi</t>
  </si>
  <si>
    <t>Troškovi nabave i postavljanja opreme (izuzev nabave korisničke opreme)</t>
  </si>
  <si>
    <t>Infrastruktura širokopojasne mreže sljedeće generacije</t>
  </si>
  <si>
    <t>stan</t>
  </si>
  <si>
    <t>Ostali veleprodajni operativni troškovi</t>
  </si>
  <si>
    <t>Ostali maloprodajni operativni troškovi</t>
  </si>
  <si>
    <t>Relativni traženi iznos državnih potpora</t>
  </si>
  <si>
    <t>Naziv Plana razvoja širokopojasne infrastrukture (PRŠI)  za koji se dostavlja prijava</t>
  </si>
  <si>
    <t>Nositelj projekta (NP) PRŠI-ja za koji se dostavlja prijava</t>
  </si>
  <si>
    <t>Ukupni prihvatljivi troškovi projekta</t>
  </si>
  <si>
    <t xml:space="preserve">Traženi iznos bespovratnih sredstava </t>
  </si>
  <si>
    <t>Ukupni prihvatljivi investicijski troškovi bez nenadoknadivog PDV</t>
  </si>
  <si>
    <t>PROCJENA INVESTICIJSKIH TROŠKOVA IZVAN OPSEGA PROJEKTA (ne odnosi se na neprihvatljive troškove u okviru projekta)</t>
  </si>
  <si>
    <t xml:space="preserve">FINANCIJSKI NOVČANI TOKOVI </t>
  </si>
  <si>
    <t>DISKONTIRANI FINANCIJSKI NOVČANI TOKOVI</t>
  </si>
  <si>
    <t xml:space="preserve">Ekonomski novčani tokovi </t>
  </si>
  <si>
    <t>UKUPNI EKONOMSKI NOVČANI TOKOVI</t>
  </si>
  <si>
    <t>DISKONTIRANI UKUPNI EKONOMSKI NOVČANI TOKOVI</t>
  </si>
  <si>
    <t xml:space="preserve">PROJEKCIJE NOVČANIH TOKOVA </t>
  </si>
  <si>
    <t>Ukupni neprihvatljivi troškovi projekta</t>
  </si>
  <si>
    <t>Ukupna vrijednost projekta</t>
  </si>
  <si>
    <t xml:space="preserve">Poslovni subjekti </t>
  </si>
  <si>
    <t xml:space="preserve">Kućanstva </t>
  </si>
  <si>
    <t xml:space="preserve">Ukupni prihvatljivi troškovi projekta OPERATOR; bez PDV-a </t>
  </si>
  <si>
    <t xml:space="preserve">Ukupni prihvatljivi troškovi projekta JLS; bez PDV-a </t>
  </si>
  <si>
    <t xml:space="preserve">Ukupni prihvatljivi troškovi projekta bez PDV-a </t>
  </si>
  <si>
    <t>isključivo veleprodajni poslovni model</t>
  </si>
  <si>
    <t>ostali poslovni modeli</t>
  </si>
  <si>
    <t>broj</t>
  </si>
  <si>
    <t>Iznos vlastitih sredstava prijavitelja</t>
  </si>
  <si>
    <t>-</t>
  </si>
  <si>
    <t>Traženi iznos bespovratnih sredstava</t>
  </si>
  <si>
    <t>Relativni udio privatnih sredstava i/ili vlastitih sredstva JLRS-ova u odnosu na ukupne prihvatljive troškove projekta</t>
  </si>
  <si>
    <t>Ostali neprihvatljivi troškovi</t>
  </si>
  <si>
    <t>Troškovi najma</t>
  </si>
  <si>
    <t>Datum završetka referentnog razdoblja</t>
  </si>
  <si>
    <t>Iznos vlastitih sredstava bez PDV-a</t>
  </si>
  <si>
    <t>A ili B</t>
  </si>
  <si>
    <t>Tečaj (EUR -&gt; EUR)</t>
  </si>
  <si>
    <t>EUR</t>
  </si>
  <si>
    <t>EUR/korisnik</t>
  </si>
  <si>
    <t>Model</t>
  </si>
  <si>
    <t>ODABIR 1 - Investicijski model</t>
  </si>
  <si>
    <t>ODABIR 2 - Model upravljanja</t>
  </si>
  <si>
    <t>BDV (2020)</t>
  </si>
  <si>
    <t>Zaposleni (2020)</t>
  </si>
  <si>
    <t>BDV/zaposleni (2020)</t>
  </si>
  <si>
    <t>Aktivna poduzeća (31.12.2020)</t>
  </si>
  <si>
    <t>BDV/Aktivna poduzeća (2020)</t>
  </si>
  <si>
    <t>EUR/zaposlenik</t>
  </si>
  <si>
    <t>Troškovi savjetodavnih usluga za izradu dokumentacije za pripremu projekta (Maksimalno 26.530,00 EUR)</t>
  </si>
  <si>
    <t>Stavke prihvatljivih investicijskih troškova</t>
  </si>
  <si>
    <t>Stavke neprihvatljivih investicijskih troškova</t>
  </si>
  <si>
    <t>Očekivani/ostvareni datum početka referentnog razdoblja [najranije 01.01.2022.]</t>
  </si>
  <si>
    <t>Očekivani datum završetka investicijske faze projekta [najkasnije 30.06.2026.]</t>
  </si>
  <si>
    <t xml:space="preserve">Troškovi povezani uz aktivnosti provedbe horizontalnih načela </t>
  </si>
  <si>
    <t>Nenadoknadivi porez na dodanu vrijednost</t>
  </si>
  <si>
    <t xml:space="preserve">Troškovi savjetodavnih usluga za izradu dokumentacije za pripremu projekta </t>
  </si>
  <si>
    <t>Prosječan broj zaposlenih po poduzeću u županiji</t>
  </si>
  <si>
    <t>Nadoknadivi porez na dodanu vrijednost</t>
  </si>
  <si>
    <r>
      <t xml:space="preserve">* </t>
    </r>
    <r>
      <rPr>
        <b/>
        <i/>
        <sz val="11"/>
        <color theme="1"/>
        <rFont val="Arial"/>
        <family val="2"/>
        <charset val="238"/>
      </rPr>
      <t>troškovi nastali kod Partnera unose se u stavke troškova Prijavitelja</t>
    </r>
  </si>
  <si>
    <t>Ukupni investicijski troškovi bez nadoknadivog PDV-a</t>
  </si>
  <si>
    <t>broj kućanstava (korisnici usluge)</t>
  </si>
  <si>
    <t>kumulativan broj kućanstava (korisnika usluge)</t>
  </si>
  <si>
    <t>Maksimalna stopa sufinanciranja</t>
  </si>
  <si>
    <t>Godišnje EUR/kućanstvo</t>
  </si>
  <si>
    <t>Prosječna potpora po krajnjem korisniku (kućanstva i poslovni korisnici)</t>
  </si>
  <si>
    <t>broj poslovnih subjekata (korisnici usluge)</t>
  </si>
  <si>
    <t>kumulativan broj poslovnih subjekata (korisnici usluge)</t>
  </si>
  <si>
    <t>Kumulativan broj zaposlenika (korisnici usluge)</t>
  </si>
  <si>
    <t>NAPOMENA: U slučaju investicijskog modela A, ispunjavaju se podatci samo pod Operator, a u slučaju investicijskog modela B, ispunjavaju se podatci samo pod JL(R)S</t>
  </si>
  <si>
    <t>broj zaposlenika</t>
  </si>
  <si>
    <t>Broj zaposlenika</t>
  </si>
  <si>
    <t>broj zaposlenika (korisnici usluge)</t>
  </si>
  <si>
    <t>Model upravljanja VHCN širokopojasnom mrežom izgrađenom u okviru projekta</t>
  </si>
  <si>
    <t>Broj stanova u bijelim područjima kojima će se u okviru projekta omogućiti VHCN širokopojasni pristup</t>
  </si>
  <si>
    <t>Broj poslovnih korisnika kojima će se u okviru projekta omogućiti VHCN širokopojasni pristup</t>
  </si>
  <si>
    <t>Broj projektom obuhvaćenih poslovnih subjekata kojima je kroz projekt omogućen VHCN širokopojasni pristup u pojedinoj godini (korisnici usluge)</t>
  </si>
  <si>
    <t>Kumulativan broj poslovnih subjekata kojima je kroz projekt omogućen VHCN širokopojasni pristup (korisnici usluge)</t>
  </si>
  <si>
    <t>Broj zaposlenika poslovnih subjekata kojima je kroz projekt omogućen VHCN širokopojasni pristup  u pojedinoj godini (korisnici usluge)</t>
  </si>
  <si>
    <t>Kumulativan broj zaposlenika poslovnih subjekata kojima je kroz projekt omogućen VHCN širokopojasni pristup (korisnici usluge)</t>
  </si>
  <si>
    <t>Broj projektom obuhvaćenih kućanstava kojima je projektom omogućen VHCN širokopojasni pristup u pojedinoj godini (korisnici usluge)</t>
  </si>
  <si>
    <t>Kumulativan broj kućanstava kojima je projektom omogućen VHCN širokopojasni pristup (korisnici usluge)</t>
  </si>
  <si>
    <t>Bruto dodana vrijednost po zaposleniku (godišnje) kojemu je kroz projekt omogućen VHCN širokopojasni pristup (korisnici usluge)</t>
  </si>
  <si>
    <t>Koristi za kućanstva kojima je projektom osiguran VHCN širokopojasni pristup</t>
  </si>
  <si>
    <t>3.2.1.</t>
  </si>
  <si>
    <t>3.3.1.</t>
  </si>
  <si>
    <r>
      <t xml:space="preserve">BROJ KORISNIKA OBUHVAĆENIH PROJEKTOM </t>
    </r>
    <r>
      <rPr>
        <b/>
        <sz val="9"/>
        <color rgb="FF0093DD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- U ŽUPANIJI 1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</si>
  <si>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1</t>
    </r>
  </si>
  <si>
    <t>3.2.2.</t>
  </si>
  <si>
    <t>3.3.2.</t>
  </si>
  <si>
    <t>3.2.3.</t>
  </si>
  <si>
    <t>3.3.3.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</si>
  <si>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</si>
  <si>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</si>
  <si>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</si>
  <si>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</si>
  <si>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1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</si>
  <si>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2</t>
    </r>
  </si>
  <si>
    <t>Koristi za kućanstva kojima je projektom osiguran VHCN širokopojasni pristup (korisnici usluge)</t>
  </si>
  <si>
    <t>Model upravljanja VHCN širokopojasnom mrežom</t>
  </si>
  <si>
    <t>Ukupna korist za poslovne subjekte zbog provedbe projekta u županiji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</si>
  <si>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3</t>
    </r>
  </si>
  <si>
    <t>Broj zaposlenika poslovnih subjekata kojima je kroz projekt omogućen VHCN širokopojasni pristup u pojedinoj godini (korisnici usluge)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</si>
  <si>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4</t>
    </r>
  </si>
  <si>
    <t>BDV/zaposlenik</t>
  </si>
  <si>
    <t>Ukupna korist za kućanstva zbog provedbe projekta u županiji</t>
  </si>
  <si>
    <t xml:space="preserve">Ukupna korist za poslovne subjekte zbog provedbe projekta </t>
  </si>
  <si>
    <t>Broj Županija</t>
  </si>
  <si>
    <t>broj županija</t>
  </si>
  <si>
    <t>Ukupan broj projektom obuhvaćenih kućanstava kojima je projektom omogućen VHCN širokopojasni pristup u pojedinoj godini (korisnici usluge)</t>
  </si>
  <si>
    <t>Ukupan broj projektom obuhvaćenih poslovnih subjekata kojima je kroz projekt omogućen VHCN širokopojasni pristup u pojedinoj godini (korisnici usluge)</t>
  </si>
  <si>
    <t>Ukupan broj zaposlenika poslovnih subjekata kojima je kroz projekt omogućen VHCN širokopojasni pristup  u pojedinoj godini (korisnici usluge)</t>
  </si>
  <si>
    <t>3.5.</t>
  </si>
  <si>
    <t>UKUPAN BROJ PROJEKTOM OBUHVAĆENIH KUĆANSTAVA I POSLOVNIH SUBJEKATA KOJIMA JE KROZ PROJEKT OMOGUĆEN VHCN ŠIROKOPOJASNI PRISTUP (u svim županijama koje projekt obuhvaća)</t>
  </si>
  <si>
    <t>Ukupan broj krajnjih korisnika (kućanstva, poslovni subjekti)</t>
  </si>
  <si>
    <t xml:space="preserve">Broj županija u kojima se projekt provodi 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</si>
  <si>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</si>
  <si>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</si>
  <si>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t>Obrazac Financijska i ekonomska analiza</t>
  </si>
  <si>
    <r>
      <t xml:space="preserve">Broj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 u smjeru prema korisniku i 100 Mbit/s od korisnika</t>
    </r>
  </si>
  <si>
    <r>
      <t xml:space="preserve">Ukupan udio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</t>
    </r>
    <r>
      <rPr>
        <sz val="9"/>
        <color theme="1"/>
        <rFont val="Arial"/>
        <family val="2"/>
        <charset val="238"/>
      </rPr>
      <t xml:space="preserve"> </t>
    </r>
    <r>
      <rPr>
        <b/>
        <sz val="9"/>
        <color theme="1"/>
        <rFont val="Arial"/>
        <family val="2"/>
        <charset val="238"/>
      </rPr>
      <t>u smjeru prema korisniku i 100 Mbit/s od korisnika</t>
    </r>
  </si>
  <si>
    <r>
      <t xml:space="preserve">Broj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prema korisniku i 100 Mbit/s od korisnika</t>
    </r>
  </si>
  <si>
    <r>
      <t xml:space="preserve">Ukupan udio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prema korisniku i 100 Mbit/s od korisnika</t>
    </r>
  </si>
  <si>
    <t>Ukupan udio stanova u bijelim područjima, a kojima će se u okviru projekta omogućiti ultrabrzi pristup od najmanje 1 Gbit/s u smjeru prema korisniku i 100 Mbit/s od korisnika</t>
  </si>
  <si>
    <t>Ukupan udio poslovnih korisnika, a kojima će se u okviru projekta omogućiti ultrabrzi pristup od najmanje 1 Gbit/s u smjeru prema korisniku i 100 Mbit/s od korisnika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</si>
</sst>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44" formatCode="_-* #,##0.00\ &quot;kn&quot;_-;\-* #,##0.00\ &quot;kn&quot;_-;_-* &quot;-&quot;??\ &quot;kn&quot;_-;_-@_-"/>
    <numFmt numFmtId="164" formatCode="0.0%"/>
    <numFmt numFmtId="165" formatCode="#,##0%;[Red]\-#,##0%;0%;@_)"/>
    <numFmt numFmtId="166" formatCode="#,##0_);[Red]\-#,##0_);0_);@_)"/>
    <numFmt numFmtId="167" formatCode="#,##0.00_);[Red]\-#,##0.00_);0.00_);@_)"/>
    <numFmt numFmtId="168" formatCode="#,##0.00%;[Red]\-#,##0.00%;0.00%;@_)"/>
    <numFmt numFmtId="169" formatCode="dd\ mmm\ yy_)"/>
    <numFmt numFmtId="170" formatCode="* _(#,##0_);[Red]* \(#,##0\);* _(&quot;-&quot;?_);@_)"/>
    <numFmt numFmtId="171" formatCode="* _(#,##0.00_);[Red]* \(#,##0.00\);* _(&quot;-&quot;?_);@_)"/>
    <numFmt numFmtId="172" formatCode="\€\ * _(#,##0_);[Red]\€\ * \(#,##0\);\€\ * _(&quot;-&quot;?_);@_)"/>
    <numFmt numFmtId="173" formatCode="\€\ * _(#,##0.00_);[Red]\€\ * \(#,##0.00\);\€\ * _(&quot;-&quot;?_);@_)"/>
    <numFmt numFmtId="174" formatCode="[$EUR]\ * _(#,##0_);[Red][$EUR]\ * \(#,##0\);[$EUR]\ * _(&quot;-&quot;?_);@_)"/>
    <numFmt numFmtId="175" formatCode="[$EUR]\ * _(#,##0.00_);[Red][$EUR]\ * \(#,##0.00\);[$EUR]\ * _(&quot;-&quot;?_);@_)"/>
    <numFmt numFmtId="176" formatCode="\$\ * _(#,##0_);[Red]\$\ * \(#,##0\);\$\ * _(&quot;-&quot;?_);@_)"/>
    <numFmt numFmtId="177" formatCode="\$\ * _(#,##0.00_);[Red]\$\ * \(#,##0.00\);\$\ * _(&quot;-&quot;?_);@_)"/>
    <numFmt numFmtId="178" formatCode="[$USD]\ * _(#,##0_);[Red][$USD]\ * \(#,##0\);[$USD]\ * _(&quot;-&quot;?_);@_)"/>
    <numFmt numFmtId="179" formatCode="[$USD]\ * _(#,##0.00_);[Red][$USD]\ * \(#,##0.00\);[$USD]\ * _(&quot;-&quot;?_);@_)"/>
    <numFmt numFmtId="180" formatCode="\£\ * _(#,##0_);[Red]\£\ * \(#,##0\);\£\ * _(&quot;-&quot;?_);@_)"/>
    <numFmt numFmtId="181" formatCode="\£\ * _(#,##0.00_);[Red]\£\ * \(#,##0.00\);\£\ * _(&quot;-&quot;?_);@_)"/>
    <numFmt numFmtId="182" formatCode="[$GBP]\ * _(#,##0_);[Red][$GBP]\ * \(#,##0\);[$GBP]\ * _(&quot;-&quot;?_);@_)"/>
    <numFmt numFmtId="183" formatCode="[$GBP]\ * _(#,##0.00_);[Red][$GBP]\ * \(#,##0.00\);[$GBP]\ * _(&quot;-&quot;?_);@_)"/>
    <numFmt numFmtId="184" formatCode="mmm\ yy_)"/>
    <numFmt numFmtId="185" formatCode="yyyy_)"/>
    <numFmt numFmtId="186" formatCode="0.000"/>
    <numFmt numFmtId="187" formatCode="#,##0.00000"/>
    <numFmt numFmtId="188" formatCode="General\ &quot;.&quot;"/>
    <numFmt numFmtId="189" formatCode="#,##0_);[Red]\(#,##0\);\-_)"/>
    <numFmt numFmtId="190" formatCode="#,##0.00;[Red]#,##0.00"/>
    <numFmt numFmtId="191" formatCode="_-* #,##0.00\ [$€-1]_-;\-* #,##0.00\ [$€-1]_-;_-* &quot;-&quot;??\ [$€-1]_-;_-@_-"/>
  </numFmts>
  <fonts count="49" x14ac:knownFonts="1"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9"/>
      <name val="Arial"/>
      <family val="2"/>
    </font>
    <font>
      <b/>
      <i/>
      <sz val="9"/>
      <color theme="0"/>
      <name val="Arial"/>
      <family val="2"/>
    </font>
    <font>
      <sz val="10"/>
      <color theme="0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i/>
      <sz val="9"/>
      <color indexed="55"/>
      <name val="Arial"/>
      <family val="2"/>
    </font>
    <font>
      <i/>
      <sz val="9"/>
      <color indexed="16"/>
      <name val="Arial"/>
      <family val="2"/>
    </font>
    <font>
      <sz val="11"/>
      <color theme="0"/>
      <name val="Calibri"/>
      <family val="2"/>
      <scheme val="minor"/>
    </font>
    <font>
      <sz val="11"/>
      <color rgb="FF222222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color rgb="FFFFE600"/>
      <name val="Arial"/>
      <family val="2"/>
      <charset val="238"/>
    </font>
    <font>
      <i/>
      <sz val="9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2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.5"/>
      <color theme="4" tint="-0.499984740745262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2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93DD"/>
      <name val="Arial"/>
      <family val="2"/>
    </font>
    <font>
      <sz val="9"/>
      <color theme="1"/>
      <name val="Calibri"/>
      <family val="2"/>
      <charset val="238"/>
    </font>
    <font>
      <u/>
      <sz val="9"/>
      <color theme="1"/>
      <name val="Arial"/>
      <family val="2"/>
      <charset val="238"/>
    </font>
    <font>
      <u/>
      <sz val="9"/>
      <name val="Arial"/>
      <family val="2"/>
      <charset val="238"/>
    </font>
    <font>
      <b/>
      <u val="double"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9"/>
      <color rgb="FF0093DD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59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E600"/>
        <bgColor indexed="64"/>
      </patternFill>
    </fill>
    <fill>
      <patternFill patternType="mediumGray"/>
    </fill>
    <fill>
      <patternFill patternType="solid">
        <fgColor theme="1" tint="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3"/>
      </patternFill>
    </fill>
    <fill>
      <patternFill patternType="gray125">
        <bgColor indexed="55"/>
      </patternFill>
    </fill>
    <fill>
      <patternFill patternType="solid">
        <fgColor indexed="45"/>
      </patternFill>
    </fill>
    <fill>
      <patternFill patternType="solid">
        <fgColor indexed="11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A3A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4" tint="-0.499984740745262"/>
      </top>
      <bottom/>
      <diagonal/>
    </border>
    <border>
      <left/>
      <right style="hair">
        <color auto="1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77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9" fillId="2" borderId="1" applyNumberFormat="0" applyAlignment="0" applyProtection="0"/>
    <xf numFmtId="0" fontId="8" fillId="3" borderId="2" applyNumberFormat="0" applyFont="0" applyAlignment="0" applyProtection="0"/>
    <xf numFmtId="9" fontId="8" fillId="0" borderId="0" applyFont="0" applyFill="0" applyBorder="0" applyAlignment="0" applyProtection="0"/>
    <xf numFmtId="0" fontId="10" fillId="10" borderId="0" applyNumberFormat="0">
      <alignment horizontal="center" vertical="top" wrapText="1"/>
    </xf>
    <xf numFmtId="0" fontId="7" fillId="0" borderId="6" applyNumberFormat="0" applyAlignment="0">
      <alignment vertical="center"/>
      <protection locked="0"/>
    </xf>
    <xf numFmtId="0" fontId="7" fillId="0" borderId="7" applyNumberFormat="0" applyAlignment="0">
      <alignment vertical="center"/>
      <protection locked="0"/>
    </xf>
    <xf numFmtId="44" fontId="8" fillId="0" borderId="0" applyFont="0" applyFill="0" applyBorder="0" applyAlignment="0" applyProtection="0"/>
    <xf numFmtId="0" fontId="11" fillId="11" borderId="8">
      <alignment horizontal="center" vertical="center" wrapText="1"/>
    </xf>
    <xf numFmtId="0" fontId="12" fillId="4" borderId="0" applyNumberFormat="0" applyBorder="0" applyAlignment="0" applyProtection="0"/>
    <xf numFmtId="167" fontId="18" fillId="0" borderId="0" applyNumberFormat="0" applyAlignment="0">
      <alignment vertical="center"/>
    </xf>
    <xf numFmtId="0" fontId="10" fillId="10" borderId="0" applyNumberFormat="0">
      <alignment horizontal="left" vertical="top" wrapText="1"/>
    </xf>
    <xf numFmtId="0" fontId="7" fillId="0" borderId="0" applyNumberFormat="0" applyAlignment="0">
      <alignment vertical="center"/>
    </xf>
    <xf numFmtId="0" fontId="7" fillId="0" borderId="0">
      <alignment vertical="center"/>
    </xf>
    <xf numFmtId="0" fontId="10" fillId="10" borderId="0" applyNumberFormat="0">
      <alignment horizontal="centerContinuous" vertical="top"/>
    </xf>
    <xf numFmtId="0" fontId="7" fillId="10" borderId="0" applyNumberFormat="0">
      <alignment horizontal="center" vertical="top" wrapText="1"/>
    </xf>
    <xf numFmtId="170" fontId="7" fillId="0" borderId="0">
      <alignment vertical="center"/>
    </xf>
    <xf numFmtId="171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4" fontId="7" fillId="0" borderId="0" applyFont="0" applyFill="0" applyBorder="0" applyAlignment="0" applyProtection="0">
      <alignment vertical="center"/>
    </xf>
    <xf numFmtId="175" fontId="7" fillId="0" borderId="0" applyFont="0" applyFill="0" applyBorder="0" applyAlignment="0" applyProtection="0">
      <alignment vertical="center"/>
    </xf>
    <xf numFmtId="172" fontId="7" fillId="0" borderId="0" applyFont="0" applyFill="0" applyBorder="0" applyAlignment="0" applyProtection="0">
      <alignment vertical="center"/>
    </xf>
    <xf numFmtId="173" fontId="7" fillId="0" borderId="0" applyFont="0" applyFill="0" applyBorder="0" applyAlignment="0" applyProtection="0">
      <alignment vertical="center"/>
    </xf>
    <xf numFmtId="182" fontId="7" fillId="0" borderId="0" applyFont="0" applyFill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180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169" fontId="7" fillId="0" borderId="0" applyFont="0" applyFill="0" applyBorder="0" applyAlignment="0" applyProtection="0">
      <alignment vertical="center"/>
    </xf>
    <xf numFmtId="184" fontId="7" fillId="0" borderId="0" applyFont="0" applyFill="0" applyBorder="0" applyAlignment="0" applyProtection="0">
      <alignment vertical="center"/>
    </xf>
    <xf numFmtId="185" fontId="7" fillId="0" borderId="0" applyFont="0" applyFill="0" applyBorder="0" applyAlignment="0" applyProtection="0">
      <alignment vertical="center"/>
    </xf>
    <xf numFmtId="0" fontId="17" fillId="10" borderId="0" applyNumberFormat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horizontal="left" vertical="center"/>
    </xf>
    <xf numFmtId="0" fontId="10" fillId="0" borderId="0" applyNumberFormat="0" applyFill="0" applyBorder="0" applyAlignment="0" applyProtection="0">
      <alignment vertical="center"/>
    </xf>
    <xf numFmtId="0" fontId="7" fillId="12" borderId="0" applyNumberFormat="0" applyFont="0" applyBorder="0" applyAlignment="0" applyProtection="0">
      <alignment vertical="center"/>
    </xf>
    <xf numFmtId="0" fontId="7" fillId="0" borderId="9" applyNumberFormat="0" applyAlignment="0">
      <alignment vertical="center"/>
    </xf>
    <xf numFmtId="166" fontId="7" fillId="13" borderId="6" applyNumberFormat="0" applyAlignment="0">
      <alignment vertical="center"/>
      <protection locked="0"/>
    </xf>
    <xf numFmtId="0" fontId="7" fillId="14" borderId="0" applyNumberFormat="0" applyAlignment="0">
      <alignment vertical="center"/>
    </xf>
    <xf numFmtId="0" fontId="7" fillId="15" borderId="0" applyNumberFormat="0" applyAlignment="0">
      <alignment vertical="center"/>
    </xf>
    <xf numFmtId="0" fontId="19" fillId="0" borderId="0" applyNumberFormat="0" applyAlignment="0">
      <alignment vertical="center"/>
    </xf>
    <xf numFmtId="0" fontId="13" fillId="0" borderId="0" applyNumberForma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67" fontId="7" fillId="0" borderId="0" applyFont="0" applyFill="0" applyBorder="0" applyAlignment="0" applyProtection="0">
      <alignment vertical="center"/>
    </xf>
    <xf numFmtId="0" fontId="7" fillId="16" borderId="0" applyNumberFormat="0" applyFont="0" applyBorder="0" applyAlignment="0" applyProtection="0">
      <alignment vertical="center"/>
    </xf>
    <xf numFmtId="165" fontId="7" fillId="0" borderId="0" applyFont="0" applyFill="0" applyBorder="0" applyAlignment="0" applyProtection="0">
      <alignment horizontal="right" vertical="center"/>
    </xf>
    <xf numFmtId="168" fontId="7" fillId="0" borderId="0" applyFont="0" applyFill="0" applyBorder="0" applyAlignment="0" applyProtection="0">
      <alignment vertical="center"/>
    </xf>
    <xf numFmtId="0" fontId="10" fillId="0" borderId="0" applyNumberFormat="0" applyFill="0" applyBorder="0">
      <alignment horizontal="left" vertical="center" wrapText="1"/>
    </xf>
    <xf numFmtId="0" fontId="7" fillId="0" borderId="0" applyNumberFormat="0" applyFill="0" applyBorder="0">
      <alignment horizontal="left" vertical="center" wrapText="1" indent="1"/>
    </xf>
    <xf numFmtId="166" fontId="10" fillId="0" borderId="10" applyNumberFormat="0" applyFill="0" applyAlignment="0" applyProtection="0">
      <alignment vertical="center"/>
    </xf>
    <xf numFmtId="166" fontId="7" fillId="0" borderId="11" applyNumberFormat="0" applyFont="0" applyFill="0" applyAlignment="0" applyProtection="0">
      <alignment vertical="center"/>
    </xf>
    <xf numFmtId="0" fontId="7" fillId="17" borderId="0" applyNumberFormat="0" applyFont="0" applyBorder="0" applyAlignment="0" applyProtection="0">
      <alignment vertical="center"/>
    </xf>
    <xf numFmtId="0" fontId="7" fillId="0" borderId="0" applyNumberFormat="0" applyFont="0" applyFill="0" applyAlignment="0" applyProtection="0">
      <alignment vertical="center"/>
    </xf>
    <xf numFmtId="166" fontId="7" fillId="0" borderId="0" applyNumberFormat="0" applyFont="0" applyBorder="0" applyAlignment="0" applyProtection="0">
      <alignment vertical="center"/>
    </xf>
    <xf numFmtId="49" fontId="7" fillId="0" borderId="0" applyFont="0" applyFill="0" applyBorder="0" applyAlignment="0" applyProtection="0">
      <alignment horizontal="center" vertical="center"/>
    </xf>
    <xf numFmtId="166" fontId="10" fillId="0" borderId="0" applyNumberFormat="0" applyFill="0" applyBorder="0" applyAlignment="0" applyProtection="0">
      <alignment vertical="center"/>
    </xf>
    <xf numFmtId="166" fontId="10" fillId="10" borderId="0" applyNumberFormat="0" applyAlignment="0" applyProtection="0">
      <alignment vertical="center"/>
    </xf>
    <xf numFmtId="0" fontId="7" fillId="0" borderId="0" applyNumberFormat="0" applyFont="0" applyBorder="0" applyAlignment="0" applyProtection="0">
      <alignment vertical="center"/>
    </xf>
    <xf numFmtId="0" fontId="7" fillId="0" borderId="0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8" fontId="31" fillId="23" borderId="27" applyAlignment="0" applyProtection="0"/>
    <xf numFmtId="189" fontId="34" fillId="0" borderId="0" applyNumberFormat="0" applyFill="0" applyBorder="0" applyAlignment="0" applyProtection="0"/>
    <xf numFmtId="189" fontId="35" fillId="24" borderId="3" applyAlignment="0">
      <protection locked="0"/>
    </xf>
    <xf numFmtId="0" fontId="36" fillId="0" borderId="0" applyNumberFormat="0" applyFill="0" applyBorder="0" applyAlignment="0" applyProtection="0"/>
    <xf numFmtId="0" fontId="37" fillId="25" borderId="0" applyNumberFormat="0" applyFont="0" applyAlignment="0" applyProtection="0"/>
    <xf numFmtId="0" fontId="37" fillId="26" borderId="0" applyNumberFormat="0" applyFont="0" applyBorder="0" applyAlignment="0" applyProtection="0"/>
    <xf numFmtId="0" fontId="37" fillId="27" borderId="0" applyNumberFormat="0" applyFont="0" applyBorder="0" applyAlignment="0" applyProtection="0"/>
  </cellStyleXfs>
  <cellXfs count="270">
    <xf numFmtId="0" fontId="0" fillId="0" borderId="0" xfId="0"/>
    <xf numFmtId="0" fontId="4" fillId="0" borderId="0" xfId="0" applyFont="1" applyAlignment="1">
      <alignment horizontal="center"/>
    </xf>
    <xf numFmtId="0" fontId="5" fillId="7" borderId="0" xfId="0" applyFont="1" applyFill="1"/>
    <xf numFmtId="0" fontId="2" fillId="7" borderId="0" xfId="0" applyFont="1" applyFill="1" applyAlignment="1">
      <alignment horizontal="center"/>
    </xf>
    <xf numFmtId="0" fontId="4" fillId="0" borderId="0" xfId="0" applyFont="1"/>
    <xf numFmtId="164" fontId="0" fillId="0" borderId="3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/>
    <xf numFmtId="0" fontId="5" fillId="6" borderId="4" xfId="0" applyFont="1" applyFill="1" applyBorder="1"/>
    <xf numFmtId="0" fontId="4" fillId="8" borderId="5" xfId="0" applyFont="1" applyFill="1" applyBorder="1" applyAlignment="1">
      <alignment horizontal="center"/>
    </xf>
    <xf numFmtId="0" fontId="0" fillId="8" borderId="5" xfId="0" applyFill="1" applyBorder="1"/>
    <xf numFmtId="4" fontId="0" fillId="0" borderId="3" xfId="1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3" fillId="8" borderId="5" xfId="0" applyFont="1" applyFill="1" applyBorder="1"/>
    <xf numFmtId="164" fontId="0" fillId="0" borderId="0" xfId="1" applyNumberFormat="1" applyFont="1" applyAlignment="1">
      <alignment horizontal="center" vertical="center"/>
    </xf>
    <xf numFmtId="0" fontId="22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3" fontId="22" fillId="0" borderId="12" xfId="0" applyNumberFormat="1" applyFont="1" applyBorder="1" applyAlignment="1">
      <alignment horizontal="right" vertical="center" wrapText="1"/>
    </xf>
    <xf numFmtId="4" fontId="0" fillId="0" borderId="0" xfId="1" applyNumberFormat="1" applyFont="1" applyAlignment="1">
      <alignment horizontal="right" vertical="center"/>
    </xf>
    <xf numFmtId="0" fontId="4" fillId="0" borderId="0" xfId="0" applyFont="1" applyAlignment="1">
      <alignment horizontal="left" indent="1"/>
    </xf>
    <xf numFmtId="0" fontId="0" fillId="0" borderId="4" xfId="0" applyBorder="1"/>
    <xf numFmtId="0" fontId="6" fillId="0" borderId="4" xfId="0" applyFont="1" applyBorder="1" applyAlignment="1">
      <alignment horizontal="center" vertical="center"/>
    </xf>
    <xf numFmtId="4" fontId="4" fillId="0" borderId="0" xfId="1" applyNumberFormat="1" applyFont="1" applyAlignment="1">
      <alignment horizontal="right" vertical="center"/>
    </xf>
    <xf numFmtId="0" fontId="4" fillId="18" borderId="5" xfId="0" applyFont="1" applyFill="1" applyBorder="1"/>
    <xf numFmtId="0" fontId="0" fillId="18" borderId="5" xfId="0" applyFill="1" applyBorder="1"/>
    <xf numFmtId="0" fontId="25" fillId="0" borderId="4" xfId="0" applyFont="1" applyBorder="1" applyAlignment="1">
      <alignment horizontal="left" indent="1"/>
    </xf>
    <xf numFmtId="0" fontId="25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19" borderId="0" xfId="0" applyFill="1"/>
    <xf numFmtId="0" fontId="26" fillId="19" borderId="0" xfId="0" applyFont="1" applyFill="1"/>
    <xf numFmtId="10" fontId="0" fillId="0" borderId="3" xfId="1" applyNumberFormat="1" applyFont="1" applyBorder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horizontal="center"/>
    </xf>
    <xf numFmtId="186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4" fillId="0" borderId="0" xfId="1" applyNumberFormat="1" applyFont="1"/>
    <xf numFmtId="10" fontId="4" fillId="0" borderId="0" xfId="0" applyNumberFormat="1" applyFont="1"/>
    <xf numFmtId="187" fontId="1" fillId="0" borderId="3" xfId="1" applyNumberForma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4" fillId="20" borderId="13" xfId="0" applyFont="1" applyFill="1" applyBorder="1"/>
    <xf numFmtId="0" fontId="0" fillId="20" borderId="13" xfId="0" applyFill="1" applyBorder="1"/>
    <xf numFmtId="0" fontId="28" fillId="0" borderId="0" xfId="0" applyFont="1" applyAlignment="1">
      <alignment horizontal="left" vertical="center" wrapText="1"/>
    </xf>
    <xf numFmtId="1" fontId="0" fillId="0" borderId="3" xfId="1" applyNumberFormat="1" applyFont="1" applyBorder="1" applyAlignment="1">
      <alignment horizontal="center" vertical="center"/>
    </xf>
    <xf numFmtId="0" fontId="12" fillId="7" borderId="0" xfId="0" applyFont="1" applyFill="1"/>
    <xf numFmtId="0" fontId="29" fillId="7" borderId="0" xfId="0" applyFont="1" applyFill="1" applyAlignment="1">
      <alignment horizontal="center"/>
    </xf>
    <xf numFmtId="1" fontId="12" fillId="7" borderId="0" xfId="0" applyNumberFormat="1" applyFont="1" applyFill="1" applyAlignment="1">
      <alignment horizontal="center"/>
    </xf>
    <xf numFmtId="0" fontId="2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3" fillId="0" borderId="13" xfId="0" applyFont="1" applyBorder="1"/>
    <xf numFmtId="0" fontId="4" fillId="18" borderId="5" xfId="0" applyFont="1" applyFill="1" applyBorder="1" applyAlignment="1">
      <alignment horizontal="center"/>
    </xf>
    <xf numFmtId="0" fontId="6" fillId="0" borderId="0" xfId="0" applyFont="1"/>
    <xf numFmtId="0" fontId="0" fillId="0" borderId="13" xfId="0" applyBorder="1"/>
    <xf numFmtId="10" fontId="0" fillId="0" borderId="3" xfId="1" applyNumberFormat="1" applyFont="1" applyBorder="1" applyAlignment="1">
      <alignment horizontal="right" vertical="center"/>
    </xf>
    <xf numFmtId="0" fontId="29" fillId="7" borderId="0" xfId="0" applyFont="1" applyFill="1" applyAlignment="1">
      <alignment horizontal="center" vertical="center"/>
    </xf>
    <xf numFmtId="0" fontId="0" fillId="21" borderId="0" xfId="0" applyFill="1" applyAlignment="1">
      <alignment horizontal="center"/>
    </xf>
    <xf numFmtId="3" fontId="0" fillId="0" borderId="3" xfId="1" applyNumberFormat="1" applyFont="1" applyBorder="1" applyAlignment="1">
      <alignment horizontal="right" vertical="center"/>
    </xf>
    <xf numFmtId="3" fontId="0" fillId="0" borderId="3" xfId="1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21" borderId="4" xfId="0" applyFill="1" applyBorder="1" applyAlignment="1">
      <alignment horizontal="center"/>
    </xf>
    <xf numFmtId="0" fontId="4" fillId="0" borderId="13" xfId="0" applyFont="1" applyBorder="1" applyAlignment="1">
      <alignment horizontal="left" indent="1"/>
    </xf>
    <xf numFmtId="0" fontId="4" fillId="0" borderId="13" xfId="0" applyFont="1" applyBorder="1" applyAlignment="1">
      <alignment horizontal="center"/>
    </xf>
    <xf numFmtId="1" fontId="0" fillId="0" borderId="3" xfId="1" applyNumberFormat="1" applyFont="1" applyBorder="1" applyAlignment="1">
      <alignment horizontal="right" vertical="center"/>
    </xf>
    <xf numFmtId="10" fontId="0" fillId="0" borderId="0" xfId="1" applyNumberFormat="1" applyFont="1" applyAlignment="1">
      <alignment horizontal="center" vertical="center"/>
    </xf>
    <xf numFmtId="187" fontId="1" fillId="0" borderId="0" xfId="1" applyNumberFormat="1" applyAlignment="1">
      <alignment horizontal="center" vertical="center"/>
    </xf>
    <xf numFmtId="4" fontId="0" fillId="0" borderId="0" xfId="1" applyNumberFormat="1" applyFont="1" applyAlignment="1">
      <alignment horizontal="center" vertical="center"/>
    </xf>
    <xf numFmtId="4" fontId="0" fillId="0" borderId="4" xfId="1" applyNumberFormat="1" applyFont="1" applyBorder="1" applyAlignment="1">
      <alignment horizontal="right" vertic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18" borderId="0" xfId="0" applyFill="1"/>
    <xf numFmtId="0" fontId="30" fillId="18" borderId="0" xfId="0" applyFont="1" applyFill="1"/>
    <xf numFmtId="0" fontId="4" fillId="18" borderId="0" xfId="0" applyFont="1" applyFill="1"/>
    <xf numFmtId="0" fontId="4" fillId="18" borderId="0" xfId="0" applyFont="1" applyFill="1" applyAlignment="1">
      <alignment horizontal="center"/>
    </xf>
    <xf numFmtId="2" fontId="4" fillId="18" borderId="0" xfId="0" applyNumberFormat="1" applyFont="1" applyFill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0" fontId="4" fillId="0" borderId="0" xfId="1" applyNumberFormat="1" applyFont="1" applyAlignment="1">
      <alignment vertical="center"/>
    </xf>
    <xf numFmtId="0" fontId="2" fillId="22" borderId="12" xfId="0" applyFont="1" applyFill="1" applyBorder="1" applyAlignment="1">
      <alignment horizontal="center" vertical="center" wrapText="1"/>
    </xf>
    <xf numFmtId="0" fontId="0" fillId="0" borderId="12" xfId="0" applyBorder="1"/>
    <xf numFmtId="0" fontId="0" fillId="19" borderId="0" xfId="0" applyFill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4" fontId="4" fillId="0" borderId="17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21" xfId="0" applyFont="1" applyBorder="1"/>
    <xf numFmtId="0" fontId="4" fillId="0" borderId="22" xfId="0" applyFont="1" applyBorder="1"/>
    <xf numFmtId="10" fontId="4" fillId="0" borderId="22" xfId="1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/>
    <xf numFmtId="0" fontId="0" fillId="0" borderId="25" xfId="0" applyBorder="1"/>
    <xf numFmtId="0" fontId="4" fillId="0" borderId="26" xfId="0" applyFont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0" fontId="4" fillId="18" borderId="13" xfId="0" applyFont="1" applyFill="1" applyBorder="1"/>
    <xf numFmtId="0" fontId="4" fillId="18" borderId="13" xfId="0" applyFont="1" applyFill="1" applyBorder="1" applyAlignment="1">
      <alignment horizontal="center"/>
    </xf>
    <xf numFmtId="10" fontId="4" fillId="18" borderId="13" xfId="0" applyNumberFormat="1" applyFont="1" applyFill="1" applyBorder="1" applyAlignment="1">
      <alignment horizontal="right"/>
    </xf>
    <xf numFmtId="10" fontId="4" fillId="18" borderId="13" xfId="0" applyNumberFormat="1" applyFont="1" applyFill="1" applyBorder="1"/>
    <xf numFmtId="0" fontId="0" fillId="21" borderId="0" xfId="0" applyFill="1"/>
    <xf numFmtId="0" fontId="0" fillId="21" borderId="28" xfId="0" applyFill="1" applyBorder="1"/>
    <xf numFmtId="0" fontId="0" fillId="0" borderId="0" xfId="0" applyAlignment="1">
      <alignment vertical="center" wrapText="1"/>
    </xf>
    <xf numFmtId="189" fontId="0" fillId="0" borderId="0" xfId="1" applyNumberFormat="1" applyFont="1" applyAlignment="1">
      <alignment horizontal="right" vertical="center"/>
    </xf>
    <xf numFmtId="189" fontId="6" fillId="0" borderId="0" xfId="0" applyNumberFormat="1" applyFont="1" applyAlignment="1">
      <alignment horizontal="center"/>
    </xf>
    <xf numFmtId="189" fontId="0" fillId="0" borderId="0" xfId="0" applyNumberFormat="1"/>
    <xf numFmtId="189" fontId="0" fillId="0" borderId="4" xfId="1" applyNumberFormat="1" applyFont="1" applyBorder="1" applyAlignment="1">
      <alignment horizontal="right" vertical="center"/>
    </xf>
    <xf numFmtId="189" fontId="6" fillId="0" borderId="4" xfId="0" applyNumberFormat="1" applyFont="1" applyBorder="1" applyAlignment="1">
      <alignment horizontal="center"/>
    </xf>
    <xf numFmtId="189" fontId="0" fillId="0" borderId="4" xfId="0" applyNumberFormat="1" applyBorder="1"/>
    <xf numFmtId="189" fontId="4" fillId="0" borderId="0" xfId="1" applyNumberFormat="1" applyFont="1" applyAlignment="1">
      <alignment horizontal="right" vertical="center"/>
    </xf>
    <xf numFmtId="189" fontId="24" fillId="0" borderId="0" xfId="0" applyNumberFormat="1" applyFont="1" applyAlignment="1">
      <alignment horizontal="center"/>
    </xf>
    <xf numFmtId="189" fontId="4" fillId="0" borderId="0" xfId="0" applyNumberFormat="1" applyFont="1"/>
    <xf numFmtId="189" fontId="4" fillId="0" borderId="13" xfId="1" applyNumberFormat="1" applyFont="1" applyBorder="1" applyAlignment="1">
      <alignment horizontal="right" vertical="center"/>
    </xf>
    <xf numFmtId="189" fontId="4" fillId="0" borderId="25" xfId="1" applyNumberFormat="1" applyFont="1" applyBorder="1" applyAlignment="1">
      <alignment horizontal="right" vertical="center"/>
    </xf>
    <xf numFmtId="189" fontId="4" fillId="0" borderId="0" xfId="1" applyNumberFormat="1" applyFont="1" applyAlignment="1">
      <alignment horizontal="center" vertical="center"/>
    </xf>
    <xf numFmtId="189" fontId="4" fillId="0" borderId="13" xfId="1" applyNumberFormat="1" applyFont="1" applyBorder="1" applyAlignment="1">
      <alignment horizontal="center" vertical="center"/>
    </xf>
    <xf numFmtId="0" fontId="0" fillId="18" borderId="0" xfId="0" applyFill="1" applyAlignment="1">
      <alignment vertical="center"/>
    </xf>
    <xf numFmtId="0" fontId="38" fillId="18" borderId="0" xfId="0" applyFont="1" applyFill="1" applyAlignment="1">
      <alignment vertical="center"/>
    </xf>
    <xf numFmtId="0" fontId="4" fillId="18" borderId="13" xfId="0" applyFont="1" applyFill="1" applyBorder="1" applyAlignment="1">
      <alignment vertical="center" wrapText="1"/>
    </xf>
    <xf numFmtId="0" fontId="0" fillId="18" borderId="13" xfId="0" applyFill="1" applyBorder="1"/>
    <xf numFmtId="0" fontId="39" fillId="18" borderId="13" xfId="0" applyFont="1" applyFill="1" applyBorder="1" applyAlignment="1">
      <alignment vertical="center"/>
    </xf>
    <xf numFmtId="0" fontId="39" fillId="18" borderId="13" xfId="0" applyFont="1" applyFill="1" applyBorder="1" applyAlignment="1">
      <alignment horizontal="center" vertical="center"/>
    </xf>
    <xf numFmtId="10" fontId="39" fillId="0" borderId="25" xfId="0" applyNumberFormat="1" applyFont="1" applyBorder="1" applyAlignment="1">
      <alignment horizontal="right"/>
    </xf>
    <xf numFmtId="10" fontId="39" fillId="18" borderId="13" xfId="1" applyNumberFormat="1" applyFont="1" applyFill="1" applyBorder="1" applyAlignment="1">
      <alignment vertical="center"/>
    </xf>
    <xf numFmtId="0" fontId="39" fillId="18" borderId="13" xfId="0" applyFont="1" applyFill="1" applyBorder="1"/>
    <xf numFmtId="0" fontId="39" fillId="18" borderId="13" xfId="0" applyFont="1" applyFill="1" applyBorder="1" applyAlignment="1">
      <alignment horizontal="center"/>
    </xf>
    <xf numFmtId="0" fontId="39" fillId="18" borderId="0" xfId="0" applyFont="1" applyFill="1"/>
    <xf numFmtId="0" fontId="39" fillId="18" borderId="0" xfId="0" applyFont="1" applyFill="1" applyAlignment="1">
      <alignment horizontal="center"/>
    </xf>
    <xf numFmtId="189" fontId="4" fillId="18" borderId="0" xfId="0" applyNumberFormat="1" applyFont="1" applyFill="1"/>
    <xf numFmtId="0" fontId="39" fillId="18" borderId="13" xfId="0" applyFont="1" applyFill="1" applyBorder="1" applyAlignment="1">
      <alignment horizontal="left" vertical="center" wrapText="1"/>
    </xf>
    <xf numFmtId="4" fontId="0" fillId="0" borderId="3" xfId="1" applyNumberFormat="1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164" fontId="1" fillId="0" borderId="3" xfId="1" applyNumberFormat="1" applyBorder="1" applyAlignment="1">
      <alignment horizontal="center" vertical="center"/>
    </xf>
    <xf numFmtId="0" fontId="30" fillId="18" borderId="29" xfId="0" applyFont="1" applyFill="1" applyBorder="1"/>
    <xf numFmtId="0" fontId="0" fillId="18" borderId="29" xfId="0" applyFill="1" applyBorder="1"/>
    <xf numFmtId="0" fontId="4" fillId="18" borderId="4" xfId="0" applyFont="1" applyFill="1" applyBorder="1" applyAlignment="1">
      <alignment vertical="center" wrapText="1"/>
    </xf>
    <xf numFmtId="0" fontId="0" fillId="18" borderId="4" xfId="0" applyFill="1" applyBorder="1"/>
    <xf numFmtId="0" fontId="39" fillId="18" borderId="4" xfId="0" applyFont="1" applyFill="1" applyBorder="1" applyAlignment="1">
      <alignment horizontal="center" vertical="center"/>
    </xf>
    <xf numFmtId="0" fontId="39" fillId="18" borderId="4" xfId="0" applyFont="1" applyFill="1" applyBorder="1" applyAlignment="1">
      <alignment vertical="center"/>
    </xf>
    <xf numFmtId="0" fontId="4" fillId="18" borderId="29" xfId="0" applyFont="1" applyFill="1" applyBorder="1" applyAlignment="1">
      <alignment vertical="center" wrapText="1"/>
    </xf>
    <xf numFmtId="0" fontId="39" fillId="18" borderId="29" xfId="0" applyFont="1" applyFill="1" applyBorder="1" applyAlignment="1">
      <alignment horizontal="center" vertical="center"/>
    </xf>
    <xf numFmtId="0" fontId="39" fillId="18" borderId="29" xfId="0" applyFont="1" applyFill="1" applyBorder="1" applyAlignment="1">
      <alignment vertical="center"/>
    </xf>
    <xf numFmtId="10" fontId="39" fillId="18" borderId="13" xfId="1" applyNumberFormat="1" applyFont="1" applyFill="1" applyBorder="1" applyAlignment="1">
      <alignment horizontal="right" vertical="center"/>
    </xf>
    <xf numFmtId="0" fontId="4" fillId="18" borderId="0" xfId="0" applyFont="1" applyFill="1" applyAlignment="1">
      <alignment vertical="center" wrapText="1"/>
    </xf>
    <xf numFmtId="0" fontId="39" fillId="18" borderId="0" xfId="0" applyFont="1" applyFill="1" applyAlignment="1">
      <alignment horizontal="center" vertical="center"/>
    </xf>
    <xf numFmtId="10" fontId="39" fillId="18" borderId="0" xfId="1" applyNumberFormat="1" applyFont="1" applyFill="1" applyAlignment="1">
      <alignment horizontal="right" vertical="center"/>
    </xf>
    <xf numFmtId="0" fontId="3" fillId="18" borderId="0" xfId="0" applyFont="1" applyFill="1"/>
    <xf numFmtId="0" fontId="10" fillId="18" borderId="13" xfId="0" applyFont="1" applyFill="1" applyBorder="1" applyAlignment="1">
      <alignment wrapText="1"/>
    </xf>
    <xf numFmtId="0" fontId="23" fillId="18" borderId="13" xfId="0" applyFont="1" applyFill="1" applyBorder="1" applyAlignment="1">
      <alignment vertical="center" wrapText="1"/>
    </xf>
    <xf numFmtId="0" fontId="10" fillId="18" borderId="13" xfId="0" applyFont="1" applyFill="1" applyBorder="1"/>
    <xf numFmtId="2" fontId="39" fillId="18" borderId="13" xfId="0" applyNumberFormat="1" applyFont="1" applyFill="1" applyBorder="1" applyAlignment="1">
      <alignment horizontal="right" vertical="center"/>
    </xf>
    <xf numFmtId="0" fontId="0" fillId="9" borderId="3" xfId="1" applyNumberFormat="1" applyFont="1" applyFill="1" applyBorder="1" applyAlignment="1" applyProtection="1">
      <alignment horizontal="center" vertical="center"/>
      <protection locked="0"/>
    </xf>
    <xf numFmtId="0" fontId="1" fillId="9" borderId="3" xfId="1" applyNumberForma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center" vertical="center"/>
      <protection locked="0"/>
    </xf>
    <xf numFmtId="14" fontId="0" fillId="9" borderId="3" xfId="1" applyNumberFormat="1" applyFon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15" xfId="1" applyNumberFormat="1" applyFont="1" applyFill="1" applyBorder="1" applyAlignment="1" applyProtection="1">
      <alignment horizontal="right" vertical="center"/>
      <protection locked="0"/>
    </xf>
    <xf numFmtId="164" fontId="1" fillId="9" borderId="3" xfId="1" applyNumberFormat="1" applyFill="1" applyBorder="1" applyAlignment="1" applyProtection="1">
      <alignment horizontal="center" vertical="center"/>
      <protection locked="0"/>
    </xf>
    <xf numFmtId="4" fontId="4" fillId="0" borderId="0" xfId="1" applyNumberFormat="1" applyFont="1" applyAlignment="1" applyProtection="1">
      <alignment horizontal="right" vertical="center"/>
    </xf>
    <xf numFmtId="4" fontId="0" fillId="9" borderId="3" xfId="1" applyNumberFormat="1" applyFont="1" applyFill="1" applyBorder="1" applyAlignment="1" applyProtection="1">
      <alignment vertical="center"/>
      <protection locked="0"/>
    </xf>
    <xf numFmtId="4" fontId="38" fillId="0" borderId="0" xfId="1" applyNumberFormat="1" applyFont="1" applyAlignment="1" applyProtection="1">
      <alignment horizontal="right" vertical="center"/>
    </xf>
    <xf numFmtId="10" fontId="4" fillId="18" borderId="13" xfId="0" applyNumberFormat="1" applyFont="1" applyFill="1" applyBorder="1" applyAlignment="1">
      <alignment vertical="center"/>
    </xf>
    <xf numFmtId="190" fontId="4" fillId="18" borderId="13" xfId="0" applyNumberFormat="1" applyFont="1" applyFill="1" applyBorder="1"/>
    <xf numFmtId="190" fontId="4" fillId="18" borderId="13" xfId="0" applyNumberFormat="1" applyFont="1" applyFill="1" applyBorder="1" applyAlignment="1">
      <alignment vertical="center"/>
    </xf>
    <xf numFmtId="4" fontId="0" fillId="0" borderId="0" xfId="1" applyNumberFormat="1" applyFont="1" applyBorder="1" applyAlignment="1">
      <alignment horizontal="right" vertical="center"/>
    </xf>
    <xf numFmtId="1" fontId="0" fillId="0" borderId="0" xfId="0" applyNumberFormat="1"/>
    <xf numFmtId="0" fontId="0" fillId="21" borderId="4" xfId="0" applyFill="1" applyBorder="1"/>
    <xf numFmtId="0" fontId="41" fillId="0" borderId="0" xfId="0" applyFont="1"/>
    <xf numFmtId="3" fontId="0" fillId="0" borderId="4" xfId="0" applyNumberFormat="1" applyBorder="1" applyAlignment="1">
      <alignment horizontal="center"/>
    </xf>
    <xf numFmtId="4" fontId="0" fillId="9" borderId="3" xfId="0" applyNumberFormat="1" applyFill="1" applyBorder="1" applyProtection="1">
      <protection locked="0"/>
    </xf>
    <xf numFmtId="4" fontId="0" fillId="9" borderId="14" xfId="0" applyNumberFormat="1" applyFill="1" applyBorder="1" applyProtection="1">
      <protection locked="0"/>
    </xf>
    <xf numFmtId="14" fontId="0" fillId="0" borderId="0" xfId="0" applyNumberFormat="1" applyAlignment="1">
      <alignment horizontal="center"/>
    </xf>
    <xf numFmtId="0" fontId="4" fillId="0" borderId="0" xfId="0" applyFont="1" applyAlignment="1"/>
    <xf numFmtId="0" fontId="2" fillId="22" borderId="12" xfId="0" applyFont="1" applyFill="1" applyBorder="1" applyAlignment="1">
      <alignment horizontal="center" wrapText="1"/>
    </xf>
    <xf numFmtId="191" fontId="22" fillId="0" borderId="12" xfId="0" applyNumberFormat="1" applyFont="1" applyBorder="1" applyAlignment="1">
      <alignment horizontal="right" vertical="center" wrapText="1"/>
    </xf>
    <xf numFmtId="0" fontId="4" fillId="0" borderId="0" xfId="0" applyFont="1" applyFill="1" applyAlignment="1">
      <alignment horizontal="center"/>
    </xf>
    <xf numFmtId="10" fontId="0" fillId="0" borderId="0" xfId="1" applyNumberFormat="1" applyFont="1" applyFill="1" applyAlignment="1">
      <alignment horizontal="center" vertical="center"/>
    </xf>
    <xf numFmtId="2" fontId="22" fillId="0" borderId="12" xfId="0" applyNumberFormat="1" applyFont="1" applyBorder="1" applyAlignment="1">
      <alignment horizontal="center" vertical="center" wrapText="1"/>
    </xf>
    <xf numFmtId="4" fontId="0" fillId="0" borderId="0" xfId="1" applyNumberFormat="1" applyFont="1" applyBorder="1" applyAlignment="1">
      <alignment horizontal="center" vertical="center"/>
    </xf>
    <xf numFmtId="1" fontId="0" fillId="0" borderId="0" xfId="1" applyNumberFormat="1" applyFont="1" applyBorder="1" applyAlignment="1">
      <alignment horizontal="right" vertical="center"/>
    </xf>
    <xf numFmtId="1" fontId="0" fillId="0" borderId="3" xfId="1" applyNumberFormat="1" applyFont="1" applyFill="1" applyBorder="1" applyAlignment="1">
      <alignment horizontal="center" vertical="center"/>
    </xf>
    <xf numFmtId="1" fontId="0" fillId="0" borderId="3" xfId="1" applyNumberFormat="1" applyFont="1" applyFill="1" applyBorder="1" applyAlignment="1">
      <alignment horizontal="right" vertical="center"/>
    </xf>
    <xf numFmtId="164" fontId="0" fillId="0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  <xf numFmtId="1" fontId="45" fillId="0" borderId="0" xfId="1" applyNumberFormat="1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left" indent="1"/>
    </xf>
    <xf numFmtId="10" fontId="4" fillId="0" borderId="0" xfId="0" applyNumberFormat="1" applyFont="1" applyAlignment="1">
      <alignment horizontal="center"/>
    </xf>
    <xf numFmtId="0" fontId="25" fillId="0" borderId="0" xfId="0" applyFont="1" applyFill="1" applyAlignment="1">
      <alignment horizontal="left" indent="1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1" fontId="0" fillId="0" borderId="4" xfId="0" applyNumberFormat="1" applyBorder="1" applyAlignment="1">
      <alignment horizontal="center"/>
    </xf>
    <xf numFmtId="14" fontId="4" fillId="8" borderId="5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indent="1"/>
    </xf>
    <xf numFmtId="0" fontId="0" fillId="0" borderId="0" xfId="0" applyBorder="1"/>
    <xf numFmtId="189" fontId="4" fillId="0" borderId="0" xfId="1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189" fontId="4" fillId="0" borderId="0" xfId="1" applyNumberFormat="1" applyFont="1" applyBorder="1" applyAlignment="1">
      <alignment horizontal="right" vertical="center"/>
    </xf>
    <xf numFmtId="0" fontId="4" fillId="0" borderId="0" xfId="0" applyFont="1" applyFill="1" applyBorder="1"/>
    <xf numFmtId="0" fontId="6" fillId="0" borderId="0" xfId="0" applyFont="1" applyFill="1"/>
    <xf numFmtId="0" fontId="0" fillId="0" borderId="0" xfId="0" applyFill="1" applyAlignment="1">
      <alignment horizontal="left"/>
    </xf>
    <xf numFmtId="189" fontId="25" fillId="0" borderId="0" xfId="1" applyNumberFormat="1" applyFont="1" applyAlignment="1">
      <alignment horizontal="right" vertical="center"/>
    </xf>
    <xf numFmtId="0" fontId="4" fillId="0" borderId="13" xfId="0" applyFont="1" applyFill="1" applyBorder="1" applyAlignment="1">
      <alignment horizontal="left" indent="1"/>
    </xf>
    <xf numFmtId="0" fontId="4" fillId="0" borderId="5" xfId="0" applyFont="1" applyFill="1" applyBorder="1" applyAlignment="1">
      <alignment horizontal="center"/>
    </xf>
    <xf numFmtId="0" fontId="0" fillId="0" borderId="0" xfId="0" applyProtection="1"/>
    <xf numFmtId="0" fontId="29" fillId="7" borderId="0" xfId="0" applyFont="1" applyFill="1" applyAlignment="1" applyProtection="1">
      <alignment horizontal="center"/>
    </xf>
    <xf numFmtId="1" fontId="12" fillId="7" borderId="0" xfId="0" applyNumberFormat="1" applyFont="1" applyFill="1" applyAlignment="1" applyProtection="1">
      <alignment horizontal="center"/>
    </xf>
    <xf numFmtId="0" fontId="2" fillId="6" borderId="4" xfId="0" applyFont="1" applyFill="1" applyBorder="1" applyProtection="1"/>
    <xf numFmtId="0" fontId="2" fillId="6" borderId="4" xfId="0" applyFont="1" applyFill="1" applyBorder="1" applyAlignment="1" applyProtection="1">
      <alignment vertical="center"/>
    </xf>
    <xf numFmtId="0" fontId="32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left"/>
    </xf>
    <xf numFmtId="3" fontId="38" fillId="24" borderId="3" xfId="72" applyNumberFormat="1" applyFont="1" applyAlignment="1" applyProtection="1">
      <alignment horizontal="right" vertical="center"/>
    </xf>
    <xf numFmtId="0" fontId="33" fillId="0" borderId="0" xfId="0" applyFont="1" applyAlignment="1" applyProtection="1">
      <alignment horizontal="left" vertical="top"/>
    </xf>
    <xf numFmtId="0" fontId="33" fillId="0" borderId="0" xfId="0" applyFont="1" applyAlignment="1" applyProtection="1">
      <alignment horizontal="right" vertical="center"/>
    </xf>
    <xf numFmtId="3" fontId="0" fillId="0" borderId="3" xfId="1" applyNumberFormat="1" applyFont="1" applyBorder="1" applyAlignment="1" applyProtection="1">
      <alignment horizontal="right" vertical="center"/>
    </xf>
    <xf numFmtId="189" fontId="36" fillId="0" borderId="0" xfId="73" applyNumberFormat="1" applyProtection="1"/>
    <xf numFmtId="3" fontId="0" fillId="0" borderId="0" xfId="1" applyNumberFormat="1" applyFont="1" applyAlignment="1" applyProtection="1">
      <alignment horizontal="right" vertical="center"/>
    </xf>
    <xf numFmtId="0" fontId="0" fillId="21" borderId="12" xfId="0" applyFill="1" applyBorder="1" applyAlignment="1" applyProtection="1">
      <alignment horizontal="center"/>
    </xf>
    <xf numFmtId="0" fontId="33" fillId="0" borderId="0" xfId="0" applyFont="1" applyAlignment="1" applyProtection="1">
      <alignment horizontal="left" vertical="top" wrapText="1"/>
    </xf>
    <xf numFmtId="0" fontId="33" fillId="0" borderId="0" xfId="0" applyFont="1" applyAlignment="1" applyProtection="1">
      <alignment vertical="top" wrapText="1"/>
    </xf>
    <xf numFmtId="0" fontId="33" fillId="28" borderId="12" xfId="0" applyFont="1" applyFill="1" applyBorder="1" applyProtection="1"/>
    <xf numFmtId="0" fontId="33" fillId="29" borderId="12" xfId="0" applyFont="1" applyFill="1" applyBorder="1" applyProtection="1"/>
    <xf numFmtId="0" fontId="33" fillId="30" borderId="12" xfId="0" applyFont="1" applyFill="1" applyBorder="1" applyProtection="1"/>
    <xf numFmtId="0" fontId="33" fillId="20" borderId="12" xfId="0" applyFont="1" applyFill="1" applyBorder="1" applyProtection="1"/>
    <xf numFmtId="0" fontId="0" fillId="19" borderId="0" xfId="0" applyFill="1" applyProtection="1"/>
    <xf numFmtId="0" fontId="26" fillId="19" borderId="0" xfId="0" applyFont="1" applyFill="1" applyAlignment="1" applyProtection="1">
      <alignment vertical="center"/>
    </xf>
    <xf numFmtId="0" fontId="26" fillId="19" borderId="0" xfId="0" applyFont="1" applyFill="1" applyProtection="1"/>
    <xf numFmtId="3" fontId="0" fillId="0" borderId="0" xfId="1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" fillId="8" borderId="5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23" fillId="0" borderId="13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44" fillId="0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0" fontId="43" fillId="0" borderId="0" xfId="0" applyFont="1" applyBorder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4" fillId="18" borderId="5" xfId="0" applyFont="1" applyFill="1" applyBorder="1" applyAlignment="1">
      <alignment wrapText="1"/>
    </xf>
    <xf numFmtId="0" fontId="46" fillId="20" borderId="0" xfId="0" applyFont="1" applyFill="1" applyAlignment="1">
      <alignment horizontal="left" vertical="center" wrapText="1"/>
    </xf>
    <xf numFmtId="0" fontId="25" fillId="0" borderId="4" xfId="0" applyFont="1" applyFill="1" applyBorder="1" applyAlignment="1">
      <alignment horizontal="left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Fill="1" applyAlignment="1">
      <alignment horizontal="left" wrapText="1"/>
    </xf>
    <xf numFmtId="0" fontId="0" fillId="0" borderId="4" xfId="0" applyBorder="1" applyAlignment="1">
      <alignment horizontal="left" wrapText="1"/>
    </xf>
    <xf numFmtId="0" fontId="26" fillId="19" borderId="0" xfId="0" applyFont="1" applyFill="1" applyAlignment="1">
      <alignment wrapText="1"/>
    </xf>
    <xf numFmtId="0" fontId="3" fillId="0" borderId="0" xfId="0" applyFont="1" applyAlignment="1">
      <alignment horizontal="center" wrapText="1"/>
    </xf>
    <xf numFmtId="0" fontId="25" fillId="0" borderId="0" xfId="0" applyFont="1" applyFill="1" applyBorder="1" applyAlignment="1">
      <alignment horizontal="left" wrapText="1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wrapText="1"/>
    </xf>
    <xf numFmtId="4" fontId="0" fillId="9" borderId="30" xfId="1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Border="1" applyAlignment="1">
      <alignment horizontal="left" wrapText="1"/>
    </xf>
    <xf numFmtId="0" fontId="3" fillId="0" borderId="0" xfId="0" applyFont="1" applyFill="1" applyAlignment="1">
      <alignment horizontal="center" wrapText="1"/>
    </xf>
    <xf numFmtId="0" fontId="29" fillId="7" borderId="0" xfId="0" applyFont="1" applyFill="1" applyAlignment="1" applyProtection="1">
      <alignment horizontal="left" vertical="center"/>
    </xf>
    <xf numFmtId="0" fontId="40" fillId="31" borderId="0" xfId="0" applyFont="1" applyFill="1" applyAlignment="1" applyProtection="1">
      <alignment horizontal="center" vertical="center"/>
    </xf>
    <xf numFmtId="0" fontId="46" fillId="20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</cellXfs>
  <cellStyles count="77">
    <cellStyle name="Accent1 2" xfId="12"/>
    <cellStyle name="Accent1 3" xfId="66"/>
    <cellStyle name="Accent4 2" xfId="67"/>
    <cellStyle name="Calculation 2" xfId="15"/>
    <cellStyle name="Checksum" xfId="13"/>
    <cellStyle name="Column label" xfId="7"/>
    <cellStyle name="Column label (left aligned)" xfId="14"/>
    <cellStyle name="Column label (no wrap)" xfId="17"/>
    <cellStyle name="Column label (not bold)" xfId="18"/>
    <cellStyle name="Currency (0dp)" xfId="19"/>
    <cellStyle name="Currency (2dp)" xfId="20"/>
    <cellStyle name="Currency 2" xfId="10"/>
    <cellStyle name="Currency 3" xfId="68"/>
    <cellStyle name="Currency 4" xfId="69"/>
    <cellStyle name="Currency Dollar" xfId="21"/>
    <cellStyle name="Currency Dollar (2dp)" xfId="22"/>
    <cellStyle name="Currency EUR" xfId="23"/>
    <cellStyle name="Currency EUR (2dp)" xfId="24"/>
    <cellStyle name="Currency Euro" xfId="25"/>
    <cellStyle name="Currency Euro (2dp)" xfId="26"/>
    <cellStyle name="Currency GBP" xfId="27"/>
    <cellStyle name="Currency GBP (2dp)" xfId="28"/>
    <cellStyle name="Currency Pound" xfId="29"/>
    <cellStyle name="Currency Pound (2dp)" xfId="30"/>
    <cellStyle name="Currency USD" xfId="31"/>
    <cellStyle name="Currency USD (2dp)" xfId="32"/>
    <cellStyle name="Date" xfId="33"/>
    <cellStyle name="Date (Month)" xfId="34"/>
    <cellStyle name="Date (Year)" xfId="35"/>
    <cellStyle name="EYBlocked 2" xfId="74"/>
    <cellStyle name="EYCallUp" xfId="73"/>
    <cellStyle name="EYDeviant" xfId="75"/>
    <cellStyle name="EYHeader1" xfId="70"/>
    <cellStyle name="EYHeader2" xfId="71"/>
    <cellStyle name="EYInputValue" xfId="72"/>
    <cellStyle name="EYWIP" xfId="76"/>
    <cellStyle name="H0" xfId="36"/>
    <cellStyle name="H1" xfId="37"/>
    <cellStyle name="H2" xfId="38"/>
    <cellStyle name="H3" xfId="39"/>
    <cellStyle name="H4" xfId="40"/>
    <cellStyle name="Highlight" xfId="41"/>
    <cellStyle name="Input 2" xfId="4"/>
    <cellStyle name="Input calculation" xfId="42"/>
    <cellStyle name="Input data" xfId="8"/>
    <cellStyle name="Input estimate" xfId="43"/>
    <cellStyle name="Input link" xfId="44"/>
    <cellStyle name="Input link (different workbook)" xfId="45"/>
    <cellStyle name="Input parameter" xfId="9"/>
    <cellStyle name="Name" xfId="46"/>
    <cellStyle name="NGA_godine" xfId="11"/>
    <cellStyle name="Normal 2" xfId="3"/>
    <cellStyle name="Normal 3" xfId="16"/>
    <cellStyle name="Normalno" xfId="0" builtinId="0"/>
    <cellStyle name="Note 2" xfId="5"/>
    <cellStyle name="Note 3" xfId="47"/>
    <cellStyle name="Number" xfId="48"/>
    <cellStyle name="Number (2dp)" xfId="49"/>
    <cellStyle name="Output 2" xfId="50"/>
    <cellStyle name="Percent 2" xfId="6"/>
    <cellStyle name="Percent 3" xfId="65"/>
    <cellStyle name="Percentage" xfId="51"/>
    <cellStyle name="Percentage (2dp)" xfId="52"/>
    <cellStyle name="Postotak" xfId="1" builtinId="5"/>
    <cellStyle name="Row label" xfId="53"/>
    <cellStyle name="Row label (indent)" xfId="54"/>
    <cellStyle name="Style 1" xfId="2"/>
    <cellStyle name="Sub-total row" xfId="55"/>
    <cellStyle name="Table finish row" xfId="56"/>
    <cellStyle name="Table shading" xfId="57"/>
    <cellStyle name="Table unfinish row" xfId="58"/>
    <cellStyle name="Table unshading" xfId="59"/>
    <cellStyle name="Text" xfId="60"/>
    <cellStyle name="Total 2" xfId="61"/>
    <cellStyle name="Total row" xfId="62"/>
    <cellStyle name="Unhighlight" xfId="63"/>
    <cellStyle name="Untotal row" xfId="64"/>
  </cellStyles>
  <dxfs count="0"/>
  <tableStyles count="0" defaultTableStyle="TableStyleMedium2" defaultPivotStyle="PivotStyleLight16"/>
  <colors>
    <mruColors>
      <color rgb="FF00E400"/>
      <color rgb="FFCFFDFD"/>
      <color rgb="FFFFF597"/>
      <color rgb="FF0093DD"/>
      <color rgb="FFFFE600"/>
      <color rgb="FF00A3AE"/>
      <color rgb="FF505050"/>
      <color rgb="FF3C3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G25"/>
  <sheetViews>
    <sheetView showGridLines="0" zoomScale="110" zoomScaleNormal="110" workbookViewId="0">
      <selection activeCell="F19" sqref="F19"/>
    </sheetView>
  </sheetViews>
  <sheetFormatPr defaultColWidth="0" defaultRowHeight="12" zeroHeight="1" x14ac:dyDescent="0.2"/>
  <cols>
    <col min="1" max="1" width="1.140625" style="211" customWidth="1"/>
    <col min="2" max="2" width="4.42578125" style="211" customWidth="1"/>
    <col min="3" max="3" width="5.7109375" style="211" customWidth="1"/>
    <col min="4" max="4" width="9.5703125" style="211" customWidth="1"/>
    <col min="5" max="5" width="9.42578125" style="211" customWidth="1"/>
    <col min="6" max="6" width="94.7109375" style="211" customWidth="1"/>
    <col min="7" max="7" width="2.42578125" style="211" customWidth="1"/>
    <col min="8" max="16384" width="9" style="211" hidden="1"/>
  </cols>
  <sheetData>
    <row r="1" spans="1:6" ht="12" customHeight="1" x14ac:dyDescent="0.2">
      <c r="A1" s="266" t="s">
        <v>307</v>
      </c>
      <c r="B1" s="266"/>
      <c r="C1" s="266"/>
      <c r="D1" s="266"/>
      <c r="E1" s="266"/>
      <c r="F1" s="266"/>
    </row>
    <row r="2" spans="1:6" ht="12.75" x14ac:dyDescent="0.2">
      <c r="A2" s="212"/>
      <c r="B2" s="265" t="s">
        <v>170</v>
      </c>
      <c r="C2" s="265"/>
      <c r="D2" s="265"/>
      <c r="E2" s="265"/>
      <c r="F2" s="265"/>
    </row>
    <row r="3" spans="1:6" ht="12.75" x14ac:dyDescent="0.2">
      <c r="A3" s="213"/>
      <c r="B3" s="265"/>
      <c r="C3" s="265"/>
      <c r="D3" s="265"/>
      <c r="E3" s="265"/>
      <c r="F3" s="265"/>
    </row>
    <row r="4" spans="1:6" x14ac:dyDescent="0.2"/>
    <row r="5" spans="1:6" ht="12.75" thickBot="1" x14ac:dyDescent="0.25">
      <c r="A5" s="214"/>
      <c r="B5" s="214" t="s">
        <v>168</v>
      </c>
      <c r="C5" s="215" t="s">
        <v>176</v>
      </c>
      <c r="D5" s="214"/>
      <c r="E5" s="214"/>
      <c r="F5" s="214"/>
    </row>
    <row r="6" spans="1:6" ht="13.5" thickTop="1" x14ac:dyDescent="0.2">
      <c r="A6" s="216"/>
      <c r="B6" s="217"/>
      <c r="C6" s="217"/>
      <c r="D6" s="217"/>
      <c r="E6" s="217"/>
      <c r="F6" s="218"/>
    </row>
    <row r="7" spans="1:6" ht="12.75" x14ac:dyDescent="0.2">
      <c r="A7" s="216"/>
      <c r="B7" s="217"/>
      <c r="C7" s="217"/>
      <c r="D7" s="219">
        <v>100</v>
      </c>
      <c r="E7" s="217"/>
      <c r="F7" s="220" t="s">
        <v>171</v>
      </c>
    </row>
    <row r="8" spans="1:6" ht="12.75" x14ac:dyDescent="0.2">
      <c r="A8" s="216"/>
      <c r="B8" s="217"/>
      <c r="C8" s="217"/>
      <c r="D8" s="221"/>
      <c r="E8" s="217"/>
      <c r="F8" s="220"/>
    </row>
    <row r="9" spans="1:6" ht="12.75" x14ac:dyDescent="0.2">
      <c r="A9" s="216"/>
      <c r="B9" s="217"/>
      <c r="C9" s="217"/>
      <c r="D9" s="222">
        <v>100</v>
      </c>
      <c r="E9" s="217"/>
      <c r="F9" s="220" t="s">
        <v>185</v>
      </c>
    </row>
    <row r="10" spans="1:6" ht="12.75" x14ac:dyDescent="0.2">
      <c r="A10" s="216"/>
      <c r="B10" s="217"/>
      <c r="C10" s="217"/>
      <c r="D10" s="223"/>
      <c r="E10" s="217"/>
      <c r="F10" s="220"/>
    </row>
    <row r="11" spans="1:6" ht="12.75" x14ac:dyDescent="0.2">
      <c r="A11" s="216"/>
      <c r="B11" s="217"/>
      <c r="C11" s="217"/>
      <c r="D11" s="224">
        <v>100</v>
      </c>
      <c r="E11" s="217"/>
      <c r="F11" s="220" t="s">
        <v>184</v>
      </c>
    </row>
    <row r="12" spans="1:6" ht="12.75" x14ac:dyDescent="0.2">
      <c r="A12" s="216"/>
      <c r="B12" s="217"/>
      <c r="C12" s="217"/>
      <c r="D12" s="223"/>
      <c r="E12" s="217"/>
      <c r="F12" s="220"/>
    </row>
    <row r="13" spans="1:6" ht="12.75" x14ac:dyDescent="0.2">
      <c r="A13" s="216"/>
      <c r="B13" s="217"/>
      <c r="C13" s="217"/>
      <c r="D13" s="225"/>
      <c r="E13" s="217"/>
      <c r="F13" s="226" t="s">
        <v>182</v>
      </c>
    </row>
    <row r="14" spans="1:6" ht="12.75" x14ac:dyDescent="0.2">
      <c r="A14" s="216"/>
      <c r="B14" s="217"/>
      <c r="C14" s="217"/>
      <c r="D14" s="227"/>
      <c r="E14" s="227"/>
      <c r="F14" s="227"/>
    </row>
    <row r="15" spans="1:6" ht="12.75" thickBot="1" x14ac:dyDescent="0.25">
      <c r="A15" s="214"/>
      <c r="B15" s="214" t="s">
        <v>169</v>
      </c>
      <c r="C15" s="215" t="s">
        <v>177</v>
      </c>
      <c r="D15" s="214"/>
      <c r="E15" s="214"/>
      <c r="F15" s="214"/>
    </row>
    <row r="16" spans="1:6" ht="13.5" thickTop="1" x14ac:dyDescent="0.2">
      <c r="A16" s="216"/>
      <c r="B16" s="217"/>
      <c r="C16" s="217"/>
      <c r="D16" s="217"/>
      <c r="E16" s="217"/>
      <c r="F16" s="218"/>
    </row>
    <row r="17" spans="1:6" ht="12.75" x14ac:dyDescent="0.2">
      <c r="A17" s="216"/>
      <c r="B17" s="217"/>
      <c r="C17" s="217"/>
      <c r="D17" s="228"/>
      <c r="E17" s="217"/>
      <c r="F17" s="220" t="s">
        <v>172</v>
      </c>
    </row>
    <row r="18" spans="1:6" ht="12.75" x14ac:dyDescent="0.2">
      <c r="A18" s="216"/>
      <c r="B18" s="217"/>
      <c r="C18" s="217"/>
      <c r="D18" s="220"/>
      <c r="E18" s="217"/>
      <c r="F18" s="220"/>
    </row>
    <row r="19" spans="1:6" ht="12.75" x14ac:dyDescent="0.2">
      <c r="A19" s="216"/>
      <c r="B19" s="217"/>
      <c r="C19" s="217"/>
      <c r="D19" s="229"/>
      <c r="E19" s="217"/>
      <c r="F19" s="220" t="s">
        <v>173</v>
      </c>
    </row>
    <row r="20" spans="1:6" ht="12.75" x14ac:dyDescent="0.2">
      <c r="A20" s="216"/>
      <c r="B20" s="217"/>
      <c r="C20" s="217"/>
    </row>
    <row r="21" spans="1:6" ht="12.75" x14ac:dyDescent="0.2">
      <c r="A21" s="216"/>
      <c r="B21" s="217"/>
      <c r="C21" s="217"/>
      <c r="D21" s="230"/>
      <c r="E21" s="217"/>
      <c r="F21" s="220" t="s">
        <v>174</v>
      </c>
    </row>
    <row r="22" spans="1:6" ht="12.75" x14ac:dyDescent="0.2">
      <c r="A22" s="216"/>
      <c r="B22" s="217"/>
      <c r="C22" s="217"/>
      <c r="D22" s="220"/>
      <c r="E22" s="217"/>
      <c r="F22" s="220"/>
    </row>
    <row r="23" spans="1:6" ht="12.75" x14ac:dyDescent="0.2">
      <c r="A23" s="216"/>
      <c r="B23" s="217"/>
      <c r="C23" s="217"/>
      <c r="D23" s="231"/>
      <c r="E23" s="217"/>
      <c r="F23" s="220" t="s">
        <v>175</v>
      </c>
    </row>
    <row r="24" spans="1:6" ht="12.75" x14ac:dyDescent="0.2">
      <c r="A24" s="216"/>
      <c r="B24" s="217"/>
      <c r="C24" s="217"/>
      <c r="D24" s="220"/>
      <c r="E24" s="217"/>
      <c r="F24" s="220"/>
    </row>
    <row r="25" spans="1:6" x14ac:dyDescent="0.2">
      <c r="A25" s="232"/>
      <c r="B25" s="233" t="s">
        <v>105</v>
      </c>
      <c r="C25" s="234"/>
      <c r="D25" s="234"/>
      <c r="E25" s="234"/>
      <c r="F25" s="234"/>
    </row>
  </sheetData>
  <sheetProtection algorithmName="SHA-512" hashValue="8bGv4P1+Hmq5RdjY2DYQ3wc43wIOOB3IviofbanZuyknfxeJqlxfZUDjUi6F6cGL34xoaaf7hNNsF62gx889nw==" saltValue="M0n9CdSazxEm/9t9Z0PzFA==" spinCount="100000" sheet="1" objects="1" scenarios="1"/>
  <mergeCells count="2">
    <mergeCell ref="B2:F3"/>
    <mergeCell ref="A1:F1"/>
  </mergeCells>
  <pageMargins left="0.7" right="0.7" top="0.75" bottom="0.75" header="0.3" footer="0.3"/>
  <pageSetup paperSize="9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3AE"/>
  </sheetPr>
  <dimension ref="A1:XFC962"/>
  <sheetViews>
    <sheetView showGridLines="0" tabSelected="1" zoomScale="80" zoomScaleNormal="80" zoomScalePageLayoutView="80" workbookViewId="0">
      <selection activeCell="D29" sqref="D29"/>
    </sheetView>
  </sheetViews>
  <sheetFormatPr defaultColWidth="0" defaultRowHeight="12" zeroHeight="1" x14ac:dyDescent="0.2"/>
  <cols>
    <col min="1" max="1" width="22.85546875" style="37" customWidth="1"/>
    <col min="2" max="2" width="133.140625" style="79" customWidth="1"/>
    <col min="3" max="3" width="11.140625" customWidth="1"/>
    <col min="4" max="4" width="31.42578125" bestFit="1" customWidth="1"/>
    <col min="5" max="5" width="7.140625" customWidth="1"/>
    <col min="6" max="6" width="36.140625" customWidth="1"/>
    <col min="7" max="7" width="7.42578125" customWidth="1"/>
    <col min="8" max="27" width="13.28515625" customWidth="1"/>
    <col min="28" max="28" width="1.7109375" customWidth="1"/>
    <col min="29" max="36" width="0" hidden="1" customWidth="1"/>
    <col min="37" max="16384" width="9.140625" hidden="1"/>
  </cols>
  <sheetData>
    <row r="1" spans="1:27" ht="12.75" x14ac:dyDescent="0.2">
      <c r="A1" s="269" t="s">
        <v>134</v>
      </c>
      <c r="B1" s="269" t="s">
        <v>135</v>
      </c>
      <c r="C1" s="48"/>
      <c r="D1" s="268" t="s">
        <v>10</v>
      </c>
      <c r="E1" s="58"/>
      <c r="F1" s="268" t="s">
        <v>11</v>
      </c>
      <c r="G1" s="48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</row>
    <row r="2" spans="1:27" ht="12.75" x14ac:dyDescent="0.2">
      <c r="A2" s="269"/>
      <c r="B2" s="269"/>
      <c r="C2" s="48"/>
      <c r="D2" s="268"/>
      <c r="E2" s="58"/>
      <c r="F2" s="268"/>
      <c r="G2" s="48"/>
      <c r="H2" s="50">
        <v>1</v>
      </c>
      <c r="I2" s="50">
        <v>2</v>
      </c>
      <c r="J2" s="50">
        <v>3</v>
      </c>
      <c r="K2" s="50">
        <v>4</v>
      </c>
      <c r="L2" s="50">
        <v>5</v>
      </c>
      <c r="M2" s="50">
        <v>6</v>
      </c>
      <c r="N2" s="50">
        <v>7</v>
      </c>
      <c r="O2" s="50">
        <v>8</v>
      </c>
      <c r="P2" s="50">
        <v>9</v>
      </c>
      <c r="Q2" s="50">
        <v>10</v>
      </c>
      <c r="R2" s="50">
        <v>11</v>
      </c>
      <c r="S2" s="50">
        <v>12</v>
      </c>
      <c r="T2" s="50">
        <v>13</v>
      </c>
      <c r="U2" s="50">
        <v>14</v>
      </c>
      <c r="V2" s="50">
        <v>15</v>
      </c>
      <c r="W2" s="50">
        <v>16</v>
      </c>
      <c r="X2" s="50">
        <v>17</v>
      </c>
      <c r="Y2" s="50">
        <v>18</v>
      </c>
      <c r="Z2" s="50">
        <v>19</v>
      </c>
      <c r="AA2" s="50">
        <v>20</v>
      </c>
    </row>
    <row r="3" spans="1:27" x14ac:dyDescent="0.2"/>
    <row r="4" spans="1:27" ht="12.75" thickBot="1" x14ac:dyDescent="0.25">
      <c r="A4" s="8" t="s">
        <v>1</v>
      </c>
      <c r="B4" s="236" t="s">
        <v>0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12.75" thickTop="1" x14ac:dyDescent="0.2">
      <c r="A5" s="6"/>
      <c r="B5" s="237"/>
    </row>
    <row r="6" spans="1:27" x14ac:dyDescent="0.2">
      <c r="A6" s="6"/>
      <c r="B6" s="79" t="s">
        <v>107</v>
      </c>
      <c r="D6" s="154"/>
      <c r="F6" s="37" t="s">
        <v>156</v>
      </c>
    </row>
    <row r="7" spans="1:27" x14ac:dyDescent="0.2">
      <c r="A7" s="6"/>
      <c r="B7" s="79" t="s">
        <v>195</v>
      </c>
      <c r="D7" s="154"/>
      <c r="F7" s="37" t="s">
        <v>156</v>
      </c>
    </row>
    <row r="8" spans="1:27" x14ac:dyDescent="0.2">
      <c r="A8" s="6"/>
      <c r="B8" s="79" t="s">
        <v>196</v>
      </c>
      <c r="D8" s="154"/>
      <c r="F8" s="37" t="s">
        <v>156</v>
      </c>
    </row>
    <row r="9" spans="1:27" x14ac:dyDescent="0.2">
      <c r="A9" s="6"/>
      <c r="B9" s="79" t="s">
        <v>106</v>
      </c>
      <c r="D9" s="154"/>
      <c r="F9" s="37" t="s">
        <v>225</v>
      </c>
    </row>
    <row r="10" spans="1:27" x14ac:dyDescent="0.2">
      <c r="A10" s="6"/>
      <c r="B10" s="79" t="s">
        <v>262</v>
      </c>
      <c r="D10" s="154"/>
      <c r="F10" s="37" t="s">
        <v>229</v>
      </c>
    </row>
    <row r="11" spans="1:27" x14ac:dyDescent="0.2">
      <c r="A11" s="6"/>
      <c r="B11" s="238" t="s">
        <v>263</v>
      </c>
      <c r="D11" s="154"/>
      <c r="F11" s="37" t="s">
        <v>216</v>
      </c>
    </row>
    <row r="12" spans="1:27" x14ac:dyDescent="0.2">
      <c r="A12" s="6"/>
      <c r="B12" s="238" t="s">
        <v>264</v>
      </c>
      <c r="D12" s="154"/>
      <c r="F12" s="37" t="s">
        <v>216</v>
      </c>
    </row>
    <row r="13" spans="1:27" ht="24" x14ac:dyDescent="0.2">
      <c r="A13" s="6"/>
      <c r="B13" s="79" t="s">
        <v>308</v>
      </c>
      <c r="D13" s="155"/>
      <c r="F13" s="37" t="s">
        <v>216</v>
      </c>
    </row>
    <row r="14" spans="1:27" ht="24" x14ac:dyDescent="0.2">
      <c r="A14" s="6"/>
      <c r="B14" s="79" t="s">
        <v>309</v>
      </c>
      <c r="D14" s="68">
        <f>IFERROR(D13/D11,0)</f>
        <v>0</v>
      </c>
      <c r="F14" s="37" t="s">
        <v>4</v>
      </c>
    </row>
    <row r="15" spans="1:27" ht="24" x14ac:dyDescent="0.2">
      <c r="A15" s="6"/>
      <c r="B15" s="239" t="s">
        <v>310</v>
      </c>
      <c r="D15" s="155"/>
      <c r="F15" s="37" t="s">
        <v>216</v>
      </c>
    </row>
    <row r="16" spans="1:27" ht="24" x14ac:dyDescent="0.2">
      <c r="A16" s="6"/>
      <c r="B16" s="239" t="s">
        <v>311</v>
      </c>
      <c r="D16" s="180">
        <f>IFERROR(D15/D12,0)</f>
        <v>0</v>
      </c>
      <c r="F16" s="37" t="s">
        <v>4</v>
      </c>
    </row>
    <row r="17" spans="1:27" x14ac:dyDescent="0.2">
      <c r="A17" s="6"/>
    </row>
    <row r="18" spans="1:27" x14ac:dyDescent="0.2">
      <c r="A18" s="6"/>
      <c r="B18" s="79" t="s">
        <v>304</v>
      </c>
      <c r="D18" s="156"/>
      <c r="F18" s="37" t="s">
        <v>297</v>
      </c>
    </row>
    <row r="19" spans="1:27" x14ac:dyDescent="0.2">
      <c r="A19" s="6"/>
    </row>
    <row r="20" spans="1:27" ht="10.9" customHeight="1" x14ac:dyDescent="0.2">
      <c r="A20" s="189"/>
      <c r="B20" s="240" t="s">
        <v>241</v>
      </c>
      <c r="D20" s="157"/>
      <c r="E20" s="191"/>
      <c r="F20" s="7" t="s">
        <v>108</v>
      </c>
      <c r="H20" s="36"/>
    </row>
    <row r="21" spans="1:27" x14ac:dyDescent="0.2">
      <c r="A21" s="189"/>
      <c r="B21" s="241" t="s">
        <v>242</v>
      </c>
      <c r="D21" s="157"/>
      <c r="E21" s="191"/>
      <c r="F21" s="7" t="s">
        <v>108</v>
      </c>
      <c r="H21" s="36"/>
    </row>
    <row r="22" spans="1:27" x14ac:dyDescent="0.2">
      <c r="B22" s="241" t="s">
        <v>223</v>
      </c>
      <c r="D22" s="175" t="str">
        <f>IF(D20="","",(EDATE(D20,240)))</f>
        <v/>
      </c>
      <c r="F22" s="7" t="s">
        <v>108</v>
      </c>
      <c r="H22" s="36"/>
    </row>
    <row r="23" spans="1:27" x14ac:dyDescent="0.2">
      <c r="B23" s="241"/>
      <c r="F23" s="7"/>
    </row>
    <row r="24" spans="1:27" ht="12.75" thickBot="1" x14ac:dyDescent="0.25">
      <c r="A24" s="8" t="s">
        <v>5</v>
      </c>
      <c r="B24" s="236" t="s">
        <v>109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2.75" thickTop="1" x14ac:dyDescent="0.2">
      <c r="A25" s="189"/>
      <c r="B25" s="241"/>
      <c r="F25" s="7"/>
    </row>
    <row r="26" spans="1:27" x14ac:dyDescent="0.2">
      <c r="A26" s="189"/>
      <c r="B26" s="241" t="s">
        <v>2</v>
      </c>
      <c r="D26" s="35">
        <v>6.2600000000000003E-2</v>
      </c>
      <c r="E26" s="68"/>
      <c r="F26" s="7" t="s">
        <v>4</v>
      </c>
    </row>
    <row r="27" spans="1:27" x14ac:dyDescent="0.2">
      <c r="A27" s="189"/>
      <c r="B27" s="241" t="s">
        <v>3</v>
      </c>
      <c r="D27" s="35">
        <v>0.03</v>
      </c>
      <c r="F27" s="7" t="s">
        <v>4</v>
      </c>
    </row>
    <row r="28" spans="1:27" x14ac:dyDescent="0.2">
      <c r="A28" s="189"/>
      <c r="B28" s="241"/>
      <c r="F28" s="7"/>
    </row>
    <row r="29" spans="1:27" x14ac:dyDescent="0.2">
      <c r="A29" s="189"/>
      <c r="B29" s="241" t="s">
        <v>186</v>
      </c>
      <c r="D29" s="35">
        <v>1</v>
      </c>
      <c r="F29" s="7" t="s">
        <v>4</v>
      </c>
    </row>
    <row r="30" spans="1:27" x14ac:dyDescent="0.2">
      <c r="A30" s="189"/>
    </row>
    <row r="31" spans="1:27" x14ac:dyDescent="0.2">
      <c r="A31" s="189"/>
      <c r="B31" s="241" t="s">
        <v>226</v>
      </c>
      <c r="D31" s="42">
        <v>1</v>
      </c>
      <c r="E31" s="69"/>
      <c r="F31" s="7" t="s">
        <v>227</v>
      </c>
    </row>
    <row r="32" spans="1:27" x14ac:dyDescent="0.2"/>
    <row r="33" spans="1:16376" ht="12.75" thickBot="1" x14ac:dyDescent="0.25">
      <c r="A33" s="8" t="s">
        <v>12</v>
      </c>
      <c r="B33" s="236" t="s">
        <v>136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16376" ht="12.75" thickTop="1" x14ac:dyDescent="0.2"/>
    <row r="35" spans="1:16376" x14ac:dyDescent="0.2">
      <c r="A35" s="11" t="s">
        <v>129</v>
      </c>
      <c r="B35" s="242" t="s">
        <v>9</v>
      </c>
      <c r="C35" s="12"/>
      <c r="D35" s="15"/>
      <c r="E35" s="15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16376" x14ac:dyDescent="0.2"/>
    <row r="37" spans="1:16376" x14ac:dyDescent="0.2">
      <c r="A37" s="189"/>
      <c r="B37" s="79" t="s">
        <v>6</v>
      </c>
      <c r="D37" s="133">
        <v>1</v>
      </c>
      <c r="F37" s="7" t="s">
        <v>8</v>
      </c>
    </row>
    <row r="38" spans="1:16376" x14ac:dyDescent="0.2">
      <c r="A38" s="189"/>
    </row>
    <row r="39" spans="1:16376" x14ac:dyDescent="0.2">
      <c r="A39" s="189"/>
      <c r="B39" s="79" t="s">
        <v>7</v>
      </c>
      <c r="D39" s="133">
        <v>1</v>
      </c>
      <c r="F39" s="7" t="s">
        <v>8</v>
      </c>
    </row>
    <row r="40" spans="1:16376" x14ac:dyDescent="0.2"/>
    <row r="41" spans="1:16376" x14ac:dyDescent="0.2">
      <c r="A41" s="11" t="s">
        <v>130</v>
      </c>
      <c r="B41" s="242" t="s">
        <v>275</v>
      </c>
      <c r="C41" s="12"/>
      <c r="D41" s="15"/>
      <c r="E41" s="15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</row>
    <row r="42" spans="1:16376" x14ac:dyDescent="0.2">
      <c r="D42" s="191"/>
      <c r="E42" s="191"/>
      <c r="F42" s="191"/>
    </row>
    <row r="43" spans="1:16376" x14ac:dyDescent="0.2">
      <c r="B43" s="237" t="s">
        <v>166</v>
      </c>
      <c r="D43" s="156"/>
      <c r="E43" s="191"/>
      <c r="F43" s="37" t="s">
        <v>128</v>
      </c>
    </row>
    <row r="44" spans="1:16376" x14ac:dyDescent="0.2">
      <c r="A44" s="189"/>
      <c r="B44" s="243"/>
      <c r="F44" s="191"/>
      <c r="G44" s="191"/>
    </row>
    <row r="45" spans="1:16376" ht="12.75" thickBot="1" x14ac:dyDescent="0.25">
      <c r="A45" s="176"/>
      <c r="B45" s="244" t="s">
        <v>64</v>
      </c>
    </row>
    <row r="46" spans="1:16376" ht="12.75" thickTop="1" x14ac:dyDescent="0.2">
      <c r="A46" s="176"/>
      <c r="B46" s="245"/>
    </row>
    <row r="47" spans="1:16376" ht="11.45" customHeight="1" x14ac:dyDescent="0.2">
      <c r="A47" s="176"/>
      <c r="B47" s="240" t="s">
        <v>265</v>
      </c>
      <c r="D47" s="72"/>
      <c r="F47" s="190" t="s">
        <v>255</v>
      </c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</row>
    <row r="48" spans="1:16376" ht="11.45" customHeight="1" x14ac:dyDescent="0.2">
      <c r="A48" s="176"/>
      <c r="B48" s="240"/>
      <c r="F48" s="19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</row>
    <row r="49" spans="1:16376" ht="11.45" customHeight="1" x14ac:dyDescent="0.2">
      <c r="A49" s="176"/>
      <c r="B49" s="240" t="s">
        <v>266</v>
      </c>
      <c r="D49" s="61">
        <f>MAX(H49:AA49)</f>
        <v>0</v>
      </c>
      <c r="F49" s="190" t="s">
        <v>256</v>
      </c>
      <c r="G49" s="7"/>
      <c r="H49" s="67">
        <f>SUM($H$47:H47)</f>
        <v>0</v>
      </c>
      <c r="I49" s="67">
        <f>SUM($H$47:I47)</f>
        <v>0</v>
      </c>
      <c r="J49" s="67">
        <f>SUM($H$47:J47)</f>
        <v>0</v>
      </c>
      <c r="K49" s="67">
        <f>SUM($H$47:K47)</f>
        <v>0</v>
      </c>
      <c r="L49" s="67">
        <f>SUM($H$47:L47)</f>
        <v>0</v>
      </c>
      <c r="M49" s="67">
        <f>SUM($H$47:M47)</f>
        <v>0</v>
      </c>
      <c r="N49" s="67">
        <f>SUM($H$47:N47)</f>
        <v>0</v>
      </c>
      <c r="O49" s="67">
        <f>SUM($H$47:O47)</f>
        <v>0</v>
      </c>
      <c r="P49" s="67">
        <f>SUM($H$47:P47)</f>
        <v>0</v>
      </c>
      <c r="Q49" s="67">
        <f>SUM($H$47:Q47)</f>
        <v>0</v>
      </c>
      <c r="R49" s="67">
        <f>SUM($H$47:R47)</f>
        <v>0</v>
      </c>
      <c r="S49" s="67">
        <f>SUM($H$47:S47)</f>
        <v>0</v>
      </c>
      <c r="T49" s="67">
        <f>SUM($H$47:T47)</f>
        <v>0</v>
      </c>
      <c r="U49" s="67">
        <f>SUM($H$47:U47)</f>
        <v>0</v>
      </c>
      <c r="V49" s="67">
        <f>SUM($H$47:V47)</f>
        <v>0</v>
      </c>
      <c r="W49" s="67">
        <f>SUM($H$47:W47)</f>
        <v>0</v>
      </c>
      <c r="X49" s="67">
        <f>SUM($H$47:X47)</f>
        <v>0</v>
      </c>
      <c r="Y49" s="67">
        <f>SUM($H$47:Y47)</f>
        <v>0</v>
      </c>
      <c r="Z49" s="67">
        <f>SUM($H$47:Z47)</f>
        <v>0</v>
      </c>
      <c r="AA49" s="67">
        <f>SUM($H$47:AA47)</f>
        <v>0</v>
      </c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pans="1:16376" ht="11.45" customHeight="1" x14ac:dyDescent="0.2">
      <c r="A50" s="176"/>
      <c r="B50" s="240"/>
      <c r="D50" s="182"/>
      <c r="F50" s="190"/>
      <c r="G50" s="7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</row>
    <row r="51" spans="1:16376" ht="11.45" customHeight="1" x14ac:dyDescent="0.2">
      <c r="A51" s="176"/>
      <c r="B51" s="240" t="s">
        <v>267</v>
      </c>
      <c r="D51" s="182"/>
      <c r="F51" s="190" t="s">
        <v>261</v>
      </c>
      <c r="G51" s="7"/>
      <c r="H51" s="185" t="e">
        <f>(IFERROR(VLOOKUP($D$43,Podaci!$B$36:$C$57,2),""))*H47</f>
        <v>#VALUE!</v>
      </c>
      <c r="I51" s="185" t="e">
        <f>(IFERROR(VLOOKUP($D$43,Podaci!$B$36:$C$57,2),""))*I47</f>
        <v>#VALUE!</v>
      </c>
      <c r="J51" s="185" t="e">
        <f>(IFERROR(VLOOKUP($D$43,Podaci!$B$36:$C$57,2),""))*J47</f>
        <v>#VALUE!</v>
      </c>
      <c r="K51" s="185" t="e">
        <f>(IFERROR(VLOOKUP($D$43,Podaci!$B$36:$C$57,2),""))*K47</f>
        <v>#VALUE!</v>
      </c>
      <c r="L51" s="185" t="e">
        <f>(IFERROR(VLOOKUP($D$43,Podaci!$B$36:$C$57,2),""))*L47</f>
        <v>#VALUE!</v>
      </c>
      <c r="M51" s="185" t="e">
        <f>(IFERROR(VLOOKUP($D$43,Podaci!$B$36:$C$57,2),""))*M47</f>
        <v>#VALUE!</v>
      </c>
      <c r="N51" s="185" t="e">
        <f>(IFERROR(VLOOKUP($D$43,Podaci!$B$36:$C$57,2),""))*N47</f>
        <v>#VALUE!</v>
      </c>
      <c r="O51" s="185" t="e">
        <f>(IFERROR(VLOOKUP($D$43,Podaci!$B$36:$C$57,2),""))*O47</f>
        <v>#VALUE!</v>
      </c>
      <c r="P51" s="185" t="e">
        <f>(IFERROR(VLOOKUP($D$43,Podaci!$B$36:$C$57,2),""))*P47</f>
        <v>#VALUE!</v>
      </c>
      <c r="Q51" s="185" t="e">
        <f>(IFERROR(VLOOKUP($D$43,Podaci!$B$36:$C$57,2),""))*Q47</f>
        <v>#VALUE!</v>
      </c>
      <c r="R51" s="185" t="e">
        <f>(IFERROR(VLOOKUP($D$43,Podaci!$B$36:$C$57,2),""))*R47</f>
        <v>#VALUE!</v>
      </c>
      <c r="S51" s="185" t="e">
        <f>(IFERROR(VLOOKUP($D$43,Podaci!$B$36:$C$57,2),""))*S47</f>
        <v>#VALUE!</v>
      </c>
      <c r="T51" s="185" t="e">
        <f>(IFERROR(VLOOKUP($D$43,Podaci!$B$36:$C$57,2),""))*T47</f>
        <v>#VALUE!</v>
      </c>
      <c r="U51" s="185" t="e">
        <f>(IFERROR(VLOOKUP($D$43,Podaci!$B$36:$C$57,2),""))*U47</f>
        <v>#VALUE!</v>
      </c>
      <c r="V51" s="185" t="e">
        <f>(IFERROR(VLOOKUP($D$43,Podaci!$B$36:$C$57,2),""))*V47</f>
        <v>#VALUE!</v>
      </c>
      <c r="W51" s="185" t="e">
        <f>(IFERROR(VLOOKUP($D$43,Podaci!$B$36:$C$57,2),""))*W47</f>
        <v>#VALUE!</v>
      </c>
      <c r="X51" s="185" t="e">
        <f>(IFERROR(VLOOKUP($D$43,Podaci!$B$36:$C$57,2),""))*X47</f>
        <v>#VALUE!</v>
      </c>
      <c r="Y51" s="185" t="e">
        <f>(IFERROR(VLOOKUP($D$43,Podaci!$B$36:$C$57,2),""))*Y47</f>
        <v>#VALUE!</v>
      </c>
      <c r="Z51" s="185" t="e">
        <f>(IFERROR(VLOOKUP($D$43,Podaci!$B$36:$C$57,2),""))*Z47</f>
        <v>#VALUE!</v>
      </c>
      <c r="AA51" s="185" t="e">
        <f>(IFERROR(VLOOKUP($D$43,Podaci!$B$36:$C$57,2),""))*AA47</f>
        <v>#VALUE!</v>
      </c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</row>
    <row r="52" spans="1:16376" ht="11.45" customHeight="1" x14ac:dyDescent="0.2">
      <c r="A52" s="176"/>
      <c r="B52" s="240"/>
      <c r="D52" s="182"/>
      <c r="F52" s="190"/>
      <c r="G52" s="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</row>
    <row r="53" spans="1:16376" ht="11.45" customHeight="1" x14ac:dyDescent="0.2">
      <c r="A53" s="176"/>
      <c r="B53" s="240" t="s">
        <v>268</v>
      </c>
      <c r="C53" s="191"/>
      <c r="D53" s="61" t="e">
        <f>MAX(H53:AA53)</f>
        <v>#VALUE!</v>
      </c>
      <c r="F53" s="190" t="s">
        <v>257</v>
      </c>
      <c r="G53" s="7"/>
      <c r="H53" s="185" t="e">
        <f>(IFERROR(VLOOKUP($D$43,Podaci!$B$36:$C$57,2),""))*H49</f>
        <v>#VALUE!</v>
      </c>
      <c r="I53" s="185" t="e">
        <f>(IFERROR(VLOOKUP($D$43,Podaci!$B$36:$C$57,2),""))*I49</f>
        <v>#VALUE!</v>
      </c>
      <c r="J53" s="185" t="e">
        <f>(IFERROR(VLOOKUP($D$43,Podaci!$B$36:$C$57,2),""))*J49</f>
        <v>#VALUE!</v>
      </c>
      <c r="K53" s="185" t="e">
        <f>(IFERROR(VLOOKUP($D$43,Podaci!$B$36:$C$57,2),""))*K49</f>
        <v>#VALUE!</v>
      </c>
      <c r="L53" s="185" t="e">
        <f>(IFERROR(VLOOKUP($D$43,Podaci!$B$36:$C$57,2),""))*L49</f>
        <v>#VALUE!</v>
      </c>
      <c r="M53" s="185" t="e">
        <f>(IFERROR(VLOOKUP($D$43,Podaci!$B$36:$C$57,2),""))*M49</f>
        <v>#VALUE!</v>
      </c>
      <c r="N53" s="185" t="e">
        <f>(IFERROR(VLOOKUP($D$43,Podaci!$B$36:$C$57,2),""))*N49</f>
        <v>#VALUE!</v>
      </c>
      <c r="O53" s="185" t="e">
        <f>(IFERROR(VLOOKUP($D$43,Podaci!$B$36:$C$57,2),""))*O49</f>
        <v>#VALUE!</v>
      </c>
      <c r="P53" s="185" t="e">
        <f>(IFERROR(VLOOKUP($D$43,Podaci!$B$36:$C$57,2),""))*P49</f>
        <v>#VALUE!</v>
      </c>
      <c r="Q53" s="185" t="e">
        <f>(IFERROR(VLOOKUP($D$43,Podaci!$B$36:$C$57,2),""))*Q49</f>
        <v>#VALUE!</v>
      </c>
      <c r="R53" s="185" t="e">
        <f>(IFERROR(VLOOKUP($D$43,Podaci!$B$36:$C$57,2),""))*R49</f>
        <v>#VALUE!</v>
      </c>
      <c r="S53" s="185" t="e">
        <f>(IFERROR(VLOOKUP($D$43,Podaci!$B$36:$C$57,2),""))*S49</f>
        <v>#VALUE!</v>
      </c>
      <c r="T53" s="185" t="e">
        <f>(IFERROR(VLOOKUP($D$43,Podaci!$B$36:$C$57,2),""))*T49</f>
        <v>#VALUE!</v>
      </c>
      <c r="U53" s="185" t="e">
        <f>(IFERROR(VLOOKUP($D$43,Podaci!$B$36:$C$57,2),""))*U49</f>
        <v>#VALUE!</v>
      </c>
      <c r="V53" s="185" t="e">
        <f>(IFERROR(VLOOKUP($D$43,Podaci!$B$36:$C$57,2),""))*V49</f>
        <v>#VALUE!</v>
      </c>
      <c r="W53" s="185" t="e">
        <f>(IFERROR(VLOOKUP($D$43,Podaci!$B$36:$C$57,2),""))*W49</f>
        <v>#VALUE!</v>
      </c>
      <c r="X53" s="185" t="e">
        <f>(IFERROR(VLOOKUP($D$43,Podaci!$B$36:$C$57,2),""))*X49</f>
        <v>#VALUE!</v>
      </c>
      <c r="Y53" s="185" t="e">
        <f>(IFERROR(VLOOKUP($D$43,Podaci!$B$36:$C$57,2),""))*Y49</f>
        <v>#VALUE!</v>
      </c>
      <c r="Z53" s="185" t="e">
        <f>(IFERROR(VLOOKUP($D$43,Podaci!$B$36:$C$57,2),""))*Z49</f>
        <v>#VALUE!</v>
      </c>
      <c r="AA53" s="185" t="e">
        <f>(IFERROR(VLOOKUP($D$43,Podaci!$B$36:$C$57,2),""))*AA49</f>
        <v>#VALUE!</v>
      </c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</row>
    <row r="54" spans="1:16376" ht="11.45" customHeight="1" x14ac:dyDescent="0.2">
      <c r="A54" s="176"/>
      <c r="B54" s="240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</row>
    <row r="55" spans="1:16376" ht="12.75" thickBot="1" x14ac:dyDescent="0.25">
      <c r="A55" s="176"/>
      <c r="B55" s="244" t="s">
        <v>63</v>
      </c>
      <c r="W55" s="169"/>
    </row>
    <row r="56" spans="1:16376" ht="12.75" thickTop="1" x14ac:dyDescent="0.2">
      <c r="A56" s="176"/>
      <c r="B56" s="245"/>
    </row>
    <row r="57" spans="1:16376" ht="11.45" customHeight="1" x14ac:dyDescent="0.2">
      <c r="A57" s="176"/>
      <c r="B57" s="240" t="s">
        <v>269</v>
      </c>
      <c r="F57" s="190" t="s">
        <v>250</v>
      </c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</row>
    <row r="58" spans="1:16376" ht="11.45" customHeight="1" x14ac:dyDescent="0.2">
      <c r="A58" s="176"/>
      <c r="B58" s="240"/>
      <c r="F58" s="19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</row>
    <row r="59" spans="1:16376" ht="11.45" customHeight="1" x14ac:dyDescent="0.2">
      <c r="A59" s="176"/>
      <c r="B59" s="240" t="s">
        <v>270</v>
      </c>
      <c r="D59" s="61">
        <f>MAX(H59:AA59)</f>
        <v>0</v>
      </c>
      <c r="F59" s="190" t="s">
        <v>251</v>
      </c>
      <c r="G59" s="7"/>
      <c r="H59" s="67">
        <f>SUM($H$57:H57)</f>
        <v>0</v>
      </c>
      <c r="I59" s="67">
        <f>SUM($H$57:I57)</f>
        <v>0</v>
      </c>
      <c r="J59" s="67">
        <f>SUM($H$57:J57)</f>
        <v>0</v>
      </c>
      <c r="K59" s="67">
        <f>SUM($H$57:K57)</f>
        <v>0</v>
      </c>
      <c r="L59" s="67">
        <f>SUM($H$57:L57)</f>
        <v>0</v>
      </c>
      <c r="M59" s="67">
        <f>SUM($H$57:M57)</f>
        <v>0</v>
      </c>
      <c r="N59" s="67">
        <f>SUM($H$57:N57)</f>
        <v>0</v>
      </c>
      <c r="O59" s="67">
        <f>SUM($H$57:O57)</f>
        <v>0</v>
      </c>
      <c r="P59" s="67">
        <f>SUM($H$57:P57)</f>
        <v>0</v>
      </c>
      <c r="Q59" s="67">
        <f>SUM($H$57:Q57)</f>
        <v>0</v>
      </c>
      <c r="R59" s="67">
        <f>SUM($H$57:R57)</f>
        <v>0</v>
      </c>
      <c r="S59" s="67">
        <f>SUM($H$57:S57)</f>
        <v>0</v>
      </c>
      <c r="T59" s="67">
        <f>SUM($H$57:T57)</f>
        <v>0</v>
      </c>
      <c r="U59" s="67">
        <f>SUM($H$57:U57)</f>
        <v>0</v>
      </c>
      <c r="V59" s="67">
        <f>SUM($H$57:V57)</f>
        <v>0</v>
      </c>
      <c r="W59" s="67">
        <f>SUM($H$57:W57)</f>
        <v>0</v>
      </c>
      <c r="X59" s="67">
        <f>SUM($H$57:X57)</f>
        <v>0</v>
      </c>
      <c r="Y59" s="67">
        <f>SUM($H$57:Y57)</f>
        <v>0</v>
      </c>
      <c r="Z59" s="67">
        <f>SUM($H$57:Z57)</f>
        <v>0</v>
      </c>
      <c r="AA59" s="67">
        <f>SUM($H$57:AA57)</f>
        <v>0</v>
      </c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</row>
    <row r="60" spans="1:16376" ht="11.45" customHeight="1" x14ac:dyDescent="0.2">
      <c r="A60" s="176"/>
      <c r="B60" s="240"/>
      <c r="D60" s="182"/>
      <c r="F60" s="7"/>
      <c r="G60" s="7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</row>
    <row r="61" spans="1:16376" ht="11.45" customHeight="1" x14ac:dyDescent="0.2">
      <c r="A61" s="176"/>
      <c r="B61" s="240"/>
      <c r="F61" s="7"/>
      <c r="G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</row>
    <row r="62" spans="1:16376" x14ac:dyDescent="0.2">
      <c r="A62" s="176"/>
      <c r="B62" s="246" t="s">
        <v>303</v>
      </c>
      <c r="D62" s="61">
        <f>D49+D59</f>
        <v>0</v>
      </c>
      <c r="F62" s="7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16376" x14ac:dyDescent="0.2">
      <c r="B63" s="247"/>
    </row>
    <row r="64" spans="1:16376" x14ac:dyDescent="0.2">
      <c r="A64" s="11" t="s">
        <v>131</v>
      </c>
      <c r="B64" s="242" t="s">
        <v>276</v>
      </c>
      <c r="C64" s="12"/>
      <c r="D64" s="15"/>
      <c r="E64" s="15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x14ac:dyDescent="0.2"/>
    <row r="66" spans="1:27" ht="12.75" thickBot="1" x14ac:dyDescent="0.25">
      <c r="A66" s="7"/>
      <c r="B66" s="244" t="s">
        <v>146</v>
      </c>
    </row>
    <row r="67" spans="1:27" ht="12.75" thickTop="1" x14ac:dyDescent="0.2">
      <c r="B67" s="237"/>
    </row>
    <row r="68" spans="1:27" x14ac:dyDescent="0.2">
      <c r="B68" s="241" t="str">
        <f>"Trenutna vrijednost bruto dodane vrijednosti po zaposleniku ["&amp;D43&amp;"]"</f>
        <v>Trenutna vrijednost bruto dodane vrijednosti po zaposleniku []</v>
      </c>
      <c r="E68" s="70"/>
      <c r="F68" s="43" t="s">
        <v>237</v>
      </c>
      <c r="H68" s="60" t="str">
        <f>IFERROR(VLOOKUP($D$43,Podaci!$B$11:$G$32,4),"")</f>
        <v/>
      </c>
      <c r="I68" s="60" t="str">
        <f>IFERROR(VLOOKUP($D$43,Podaci!$B$11:$G$32,4),"")</f>
        <v/>
      </c>
      <c r="J68" s="60" t="str">
        <f>IFERROR(VLOOKUP($D$43,Podaci!$B$11:$G$32,4),"")</f>
        <v/>
      </c>
      <c r="K68" s="60" t="str">
        <f>IFERROR(VLOOKUP($D$43,Podaci!$B$11:$G$32,4),"")</f>
        <v/>
      </c>
      <c r="L68" s="60" t="str">
        <f>IFERROR(VLOOKUP($D$43,Podaci!$B$11:$G$32,4),"")</f>
        <v/>
      </c>
      <c r="M68" s="60" t="str">
        <f>IFERROR(VLOOKUP($D$43,Podaci!$B$11:$G$32,4),"")</f>
        <v/>
      </c>
      <c r="N68" s="60" t="str">
        <f>IFERROR(VLOOKUP($D$43,Podaci!$B$11:$G$32,4),"")</f>
        <v/>
      </c>
      <c r="O68" s="60" t="str">
        <f>IFERROR(VLOOKUP($D$43,Podaci!$B$11:$G$32,4),"")</f>
        <v/>
      </c>
      <c r="P68" s="60" t="str">
        <f>IFERROR(VLOOKUP($D$43,Podaci!$B$11:$G$32,4),"")</f>
        <v/>
      </c>
      <c r="Q68" s="60" t="str">
        <f>IFERROR(VLOOKUP($D$43,Podaci!$B$11:$G$32,4),"")</f>
        <v/>
      </c>
      <c r="R68" s="60" t="str">
        <f>IFERROR(VLOOKUP($D$43,Podaci!$B$11:$G$32,4),"")</f>
        <v/>
      </c>
      <c r="S68" s="60" t="str">
        <f>IFERROR(VLOOKUP($D$43,Podaci!$B$11:$G$32,4),"")</f>
        <v/>
      </c>
      <c r="T68" s="60" t="str">
        <f>IFERROR(VLOOKUP($D$43,Podaci!$B$11:$G$32,4),"")</f>
        <v/>
      </c>
      <c r="U68" s="60" t="str">
        <f>IFERROR(VLOOKUP($D$43,Podaci!$B$11:$G$32,4),"")</f>
        <v/>
      </c>
      <c r="V68" s="60" t="str">
        <f>IFERROR(VLOOKUP($D$43,Podaci!$B$11:$G$32,4),"")</f>
        <v/>
      </c>
      <c r="W68" s="60" t="str">
        <f>IFERROR(VLOOKUP($D$43,Podaci!$B$11:$G$32,4),"")</f>
        <v/>
      </c>
      <c r="X68" s="60" t="str">
        <f>IFERROR(VLOOKUP($D$43,Podaci!$B$11:$G$32,4),"")</f>
        <v/>
      </c>
      <c r="Y68" s="60" t="str">
        <f>IFERROR(VLOOKUP($D$43,Podaci!$B$11:$G$32,4),"")</f>
        <v/>
      </c>
      <c r="Z68" s="60" t="str">
        <f>IFERROR(VLOOKUP($D$43,Podaci!$B$11:$G$32,4),"")</f>
        <v/>
      </c>
      <c r="AA68" s="60" t="str">
        <f>IFERROR(VLOOKUP($D$43,Podaci!$B$11:$G$32,4),"")</f>
        <v/>
      </c>
    </row>
    <row r="69" spans="1:27" x14ac:dyDescent="0.2">
      <c r="B69" s="241"/>
      <c r="F69" s="7"/>
    </row>
    <row r="70" spans="1:27" x14ac:dyDescent="0.2">
      <c r="B70" s="241" t="s">
        <v>157</v>
      </c>
      <c r="F70" s="7" t="s">
        <v>8</v>
      </c>
      <c r="G70" s="191"/>
      <c r="H70" s="184">
        <f t="shared" ref="H70:AA70" si="0">H2</f>
        <v>1</v>
      </c>
      <c r="I70" s="184">
        <f t="shared" si="0"/>
        <v>2</v>
      </c>
      <c r="J70" s="47">
        <f t="shared" si="0"/>
        <v>3</v>
      </c>
      <c r="K70" s="47">
        <f t="shared" si="0"/>
        <v>4</v>
      </c>
      <c r="L70" s="47">
        <f t="shared" si="0"/>
        <v>5</v>
      </c>
      <c r="M70" s="47">
        <f t="shared" si="0"/>
        <v>6</v>
      </c>
      <c r="N70" s="47">
        <f t="shared" si="0"/>
        <v>7</v>
      </c>
      <c r="O70" s="47">
        <f t="shared" si="0"/>
        <v>8</v>
      </c>
      <c r="P70" s="47">
        <f t="shared" si="0"/>
        <v>9</v>
      </c>
      <c r="Q70" s="47">
        <f t="shared" si="0"/>
        <v>10</v>
      </c>
      <c r="R70" s="47">
        <f t="shared" si="0"/>
        <v>11</v>
      </c>
      <c r="S70" s="47">
        <f t="shared" si="0"/>
        <v>12</v>
      </c>
      <c r="T70" s="47">
        <f t="shared" si="0"/>
        <v>13</v>
      </c>
      <c r="U70" s="47">
        <f t="shared" si="0"/>
        <v>14</v>
      </c>
      <c r="V70" s="47">
        <f t="shared" si="0"/>
        <v>15</v>
      </c>
      <c r="W70" s="47">
        <f t="shared" si="0"/>
        <v>16</v>
      </c>
      <c r="X70" s="47">
        <f t="shared" si="0"/>
        <v>17</v>
      </c>
      <c r="Y70" s="47">
        <f t="shared" si="0"/>
        <v>18</v>
      </c>
      <c r="Z70" s="47">
        <f t="shared" si="0"/>
        <v>19</v>
      </c>
      <c r="AA70" s="47">
        <f t="shared" si="0"/>
        <v>20</v>
      </c>
    </row>
    <row r="71" spans="1:27" x14ac:dyDescent="0.2">
      <c r="B71" s="240" t="s">
        <v>271</v>
      </c>
      <c r="E71" s="16"/>
      <c r="F71" s="7" t="s">
        <v>4</v>
      </c>
      <c r="G71" s="191"/>
      <c r="H71" s="5">
        <f>IF(H49=0,0,0.4%)</f>
        <v>0</v>
      </c>
      <c r="I71" s="5">
        <f>IF(I49=0,0,IF(H71=4%,4%,IF(H71=0,0.4%,H71+0.4%)))</f>
        <v>0</v>
      </c>
      <c r="J71" s="5">
        <f t="shared" ref="J71:AA71" si="1">IF(J49=0,0,IF(I71=4%,4%,IF(I71=0,0.4%,I71+0.4%)))</f>
        <v>0</v>
      </c>
      <c r="K71" s="5">
        <f t="shared" si="1"/>
        <v>0</v>
      </c>
      <c r="L71" s="5">
        <f t="shared" si="1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1"/>
        <v>0</v>
      </c>
      <c r="Q71" s="5">
        <f t="shared" si="1"/>
        <v>0</v>
      </c>
      <c r="R71" s="5">
        <f t="shared" si="1"/>
        <v>0</v>
      </c>
      <c r="S71" s="5">
        <f t="shared" si="1"/>
        <v>0</v>
      </c>
      <c r="T71" s="5">
        <f t="shared" si="1"/>
        <v>0</v>
      </c>
      <c r="U71" s="5">
        <f t="shared" si="1"/>
        <v>0</v>
      </c>
      <c r="V71" s="5">
        <f t="shared" si="1"/>
        <v>0</v>
      </c>
      <c r="W71" s="5">
        <f t="shared" si="1"/>
        <v>0</v>
      </c>
      <c r="X71" s="5">
        <f t="shared" si="1"/>
        <v>0</v>
      </c>
      <c r="Y71" s="5">
        <f t="shared" si="1"/>
        <v>0</v>
      </c>
      <c r="Z71" s="5">
        <f t="shared" si="1"/>
        <v>0</v>
      </c>
      <c r="AA71" s="5">
        <f t="shared" si="1"/>
        <v>0</v>
      </c>
    </row>
    <row r="72" spans="1:27" x14ac:dyDescent="0.2">
      <c r="B72" s="248"/>
      <c r="E72" s="16"/>
      <c r="F72" s="7"/>
      <c r="H72" s="186"/>
      <c r="I72" s="186"/>
      <c r="J72" s="188"/>
      <c r="K72" s="188"/>
      <c r="L72" s="188"/>
      <c r="M72" s="188"/>
      <c r="N72" s="188"/>
      <c r="O72" s="188"/>
      <c r="P72" s="188"/>
      <c r="Q72" s="188"/>
      <c r="R72" s="188"/>
      <c r="S72" s="187"/>
      <c r="T72" s="187"/>
      <c r="U72" s="187"/>
      <c r="V72" s="187"/>
      <c r="W72" s="187"/>
      <c r="X72" s="187"/>
      <c r="Y72" s="187"/>
      <c r="Z72" s="187"/>
      <c r="AA72" s="187"/>
    </row>
    <row r="73" spans="1:27" ht="12.75" thickBot="1" x14ac:dyDescent="0.25">
      <c r="B73" s="244" t="s">
        <v>148</v>
      </c>
      <c r="F73" s="55"/>
    </row>
    <row r="74" spans="1:27" ht="12.75" thickTop="1" x14ac:dyDescent="0.2"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x14ac:dyDescent="0.2">
      <c r="B75" s="79" t="s">
        <v>272</v>
      </c>
      <c r="E75" s="23"/>
      <c r="F75" s="37" t="s">
        <v>253</v>
      </c>
      <c r="G75" s="191"/>
      <c r="H75" s="13">
        <f>20*12*$D$31</f>
        <v>240</v>
      </c>
      <c r="I75" s="13">
        <f t="shared" ref="I75" si="2">20*12*$D$31</f>
        <v>240</v>
      </c>
      <c r="J75" s="13">
        <f>20*12*$D$31</f>
        <v>240</v>
      </c>
      <c r="K75" s="13">
        <f t="shared" ref="K75:AA75" si="3">20*12*$D$31</f>
        <v>240</v>
      </c>
      <c r="L75" s="13">
        <f t="shared" si="3"/>
        <v>240</v>
      </c>
      <c r="M75" s="13">
        <f t="shared" si="3"/>
        <v>240</v>
      </c>
      <c r="N75" s="13">
        <f t="shared" si="3"/>
        <v>240</v>
      </c>
      <c r="O75" s="13">
        <f t="shared" si="3"/>
        <v>240</v>
      </c>
      <c r="P75" s="13">
        <f t="shared" si="3"/>
        <v>240</v>
      </c>
      <c r="Q75" s="13">
        <f t="shared" si="3"/>
        <v>240</v>
      </c>
      <c r="R75" s="13">
        <f t="shared" si="3"/>
        <v>240</v>
      </c>
      <c r="S75" s="13">
        <f t="shared" si="3"/>
        <v>240</v>
      </c>
      <c r="T75" s="13">
        <f t="shared" si="3"/>
        <v>240</v>
      </c>
      <c r="U75" s="13">
        <f t="shared" si="3"/>
        <v>240</v>
      </c>
      <c r="V75" s="13">
        <f t="shared" si="3"/>
        <v>240</v>
      </c>
      <c r="W75" s="13">
        <f t="shared" si="3"/>
        <v>240</v>
      </c>
      <c r="X75" s="13">
        <f t="shared" si="3"/>
        <v>240</v>
      </c>
      <c r="Y75" s="13">
        <f t="shared" si="3"/>
        <v>240</v>
      </c>
      <c r="Z75" s="13">
        <f t="shared" si="3"/>
        <v>240</v>
      </c>
      <c r="AA75" s="13">
        <f t="shared" si="3"/>
        <v>240</v>
      </c>
    </row>
    <row r="76" spans="1:27" x14ac:dyDescent="0.2"/>
    <row r="77" spans="1:27" x14ac:dyDescent="0.2">
      <c r="A77" s="199" t="s">
        <v>273</v>
      </c>
      <c r="B77" s="242" t="s">
        <v>281</v>
      </c>
      <c r="C77" s="12"/>
      <c r="D77" s="15"/>
      <c r="E77" s="15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x14ac:dyDescent="0.2">
      <c r="D78" s="191"/>
      <c r="E78" s="191"/>
      <c r="F78" s="191"/>
    </row>
    <row r="79" spans="1:27" x14ac:dyDescent="0.2">
      <c r="B79" s="237" t="s">
        <v>166</v>
      </c>
      <c r="D79" s="156"/>
      <c r="E79" s="191"/>
      <c r="F79" s="37" t="s">
        <v>128</v>
      </c>
    </row>
    <row r="80" spans="1:27" x14ac:dyDescent="0.2">
      <c r="A80" s="189"/>
      <c r="B80" s="243"/>
    </row>
    <row r="81" spans="1:16376" ht="12.75" thickBot="1" x14ac:dyDescent="0.25">
      <c r="A81" s="176"/>
      <c r="B81" s="244" t="s">
        <v>64</v>
      </c>
    </row>
    <row r="82" spans="1:16376" ht="12.75" thickTop="1" x14ac:dyDescent="0.2">
      <c r="A82" s="176"/>
      <c r="B82" s="245"/>
    </row>
    <row r="83" spans="1:16376" ht="11.45" customHeight="1" x14ac:dyDescent="0.2">
      <c r="A83" s="176"/>
      <c r="B83" s="240" t="s">
        <v>265</v>
      </c>
      <c r="D83" s="72"/>
      <c r="F83" s="190" t="s">
        <v>255</v>
      </c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</row>
    <row r="84" spans="1:16376" ht="11.45" customHeight="1" x14ac:dyDescent="0.2">
      <c r="A84" s="176"/>
      <c r="B84" s="240"/>
      <c r="F84" s="19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</row>
    <row r="85" spans="1:16376" ht="11.45" customHeight="1" x14ac:dyDescent="0.2">
      <c r="A85" s="176"/>
      <c r="B85" s="240" t="s">
        <v>266</v>
      </c>
      <c r="D85" s="61">
        <f>MAX(H85:AA85)</f>
        <v>0</v>
      </c>
      <c r="F85" s="190" t="s">
        <v>256</v>
      </c>
      <c r="G85" s="7"/>
      <c r="H85" s="67">
        <f>SUM($H$83:H83)</f>
        <v>0</v>
      </c>
      <c r="I85" s="67">
        <f>SUM($H$83:I83)</f>
        <v>0</v>
      </c>
      <c r="J85" s="67">
        <f>SUM($H$83:J83)</f>
        <v>0</v>
      </c>
      <c r="K85" s="67">
        <f>SUM($H$83:K83)</f>
        <v>0</v>
      </c>
      <c r="L85" s="67">
        <f>SUM($H$83:L83)</f>
        <v>0</v>
      </c>
      <c r="M85" s="67">
        <f>SUM($H$83:M83)</f>
        <v>0</v>
      </c>
      <c r="N85" s="67">
        <f>SUM($H$83:N83)</f>
        <v>0</v>
      </c>
      <c r="O85" s="67">
        <f>SUM($H$83:O83)</f>
        <v>0</v>
      </c>
      <c r="P85" s="67">
        <f>SUM($H$83:P83)</f>
        <v>0</v>
      </c>
      <c r="Q85" s="67">
        <f>SUM($H$83:Q83)</f>
        <v>0</v>
      </c>
      <c r="R85" s="67">
        <f>SUM($H$83:R83)</f>
        <v>0</v>
      </c>
      <c r="S85" s="67">
        <f>SUM($H$83:S83)</f>
        <v>0</v>
      </c>
      <c r="T85" s="67">
        <f>SUM($H$83:T83)</f>
        <v>0</v>
      </c>
      <c r="U85" s="67">
        <f>SUM($H$83:U83)</f>
        <v>0</v>
      </c>
      <c r="V85" s="67">
        <f>SUM($H$83:V83)</f>
        <v>0</v>
      </c>
      <c r="W85" s="67">
        <f>SUM($H$83:W83)</f>
        <v>0</v>
      </c>
      <c r="X85" s="67">
        <f>SUM($H$83:X83)</f>
        <v>0</v>
      </c>
      <c r="Y85" s="67">
        <f>SUM($H$83:Y83)</f>
        <v>0</v>
      </c>
      <c r="Z85" s="67">
        <f>SUM($H$83:Z83)</f>
        <v>0</v>
      </c>
      <c r="AA85" s="67">
        <f>SUM($H$83:AA83)</f>
        <v>0</v>
      </c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</row>
    <row r="86" spans="1:16376" ht="11.45" customHeight="1" x14ac:dyDescent="0.2">
      <c r="A86" s="176"/>
      <c r="B86" s="240"/>
      <c r="D86" s="182"/>
      <c r="F86" s="190"/>
      <c r="G86" s="7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</row>
    <row r="87" spans="1:16376" ht="11.45" customHeight="1" x14ac:dyDescent="0.2">
      <c r="A87" s="176"/>
      <c r="B87" s="240" t="s">
        <v>267</v>
      </c>
      <c r="D87" s="182"/>
      <c r="F87" s="190" t="s">
        <v>261</v>
      </c>
      <c r="G87" s="7"/>
      <c r="H87" s="185" t="e">
        <f>(IFERROR(VLOOKUP($D$79,Podaci!$B$36:$C$57,2),""))*H83</f>
        <v>#VALUE!</v>
      </c>
      <c r="I87" s="185" t="e">
        <f>(IFERROR(VLOOKUP($D$79,Podaci!$B$36:$C$57,2),""))*I83</f>
        <v>#VALUE!</v>
      </c>
      <c r="J87" s="185" t="e">
        <f>(IFERROR(VLOOKUP($D$79,Podaci!$B$36:$C$57,2),""))*J83</f>
        <v>#VALUE!</v>
      </c>
      <c r="K87" s="185" t="e">
        <f>(IFERROR(VLOOKUP($D$79,Podaci!$B$36:$C$57,2),""))*K83</f>
        <v>#VALUE!</v>
      </c>
      <c r="L87" s="185" t="e">
        <f>(IFERROR(VLOOKUP($D$79,Podaci!$B$36:$C$57,2),""))*L83</f>
        <v>#VALUE!</v>
      </c>
      <c r="M87" s="185" t="e">
        <f>(IFERROR(VLOOKUP($D$79,Podaci!$B$36:$C$57,2),""))*M83</f>
        <v>#VALUE!</v>
      </c>
      <c r="N87" s="185" t="e">
        <f>(IFERROR(VLOOKUP($D$79,Podaci!$B$36:$C$57,2),""))*N83</f>
        <v>#VALUE!</v>
      </c>
      <c r="O87" s="185" t="e">
        <f>(IFERROR(VLOOKUP($D$79,Podaci!$B$36:$C$57,2),""))*O83</f>
        <v>#VALUE!</v>
      </c>
      <c r="P87" s="185" t="e">
        <f>(IFERROR(VLOOKUP($D$79,Podaci!$B$36:$C$57,2),""))*P83</f>
        <v>#VALUE!</v>
      </c>
      <c r="Q87" s="185" t="e">
        <f>(IFERROR(VLOOKUP($D$79,Podaci!$B$36:$C$57,2),""))*Q83</f>
        <v>#VALUE!</v>
      </c>
      <c r="R87" s="185" t="e">
        <f>(IFERROR(VLOOKUP($D$79,Podaci!$B$36:$C$57,2),""))*R83</f>
        <v>#VALUE!</v>
      </c>
      <c r="S87" s="185" t="e">
        <f>(IFERROR(VLOOKUP($D$79,Podaci!$B$36:$C$57,2),""))*S83</f>
        <v>#VALUE!</v>
      </c>
      <c r="T87" s="185" t="e">
        <f>(IFERROR(VLOOKUP($D$79,Podaci!$B$36:$C$57,2),""))*T83</f>
        <v>#VALUE!</v>
      </c>
      <c r="U87" s="185" t="e">
        <f>(IFERROR(VLOOKUP($D$79,Podaci!$B$36:$C$57,2),""))*U83</f>
        <v>#VALUE!</v>
      </c>
      <c r="V87" s="185" t="e">
        <f>(IFERROR(VLOOKUP($D$79,Podaci!$B$36:$C$57,2),""))*V83</f>
        <v>#VALUE!</v>
      </c>
      <c r="W87" s="185" t="e">
        <f>(IFERROR(VLOOKUP($D$79,Podaci!$B$36:$C$57,2),""))*W83</f>
        <v>#VALUE!</v>
      </c>
      <c r="X87" s="185" t="e">
        <f>(IFERROR(VLOOKUP($D$79,Podaci!$B$36:$C$57,2),""))*X83</f>
        <v>#VALUE!</v>
      </c>
      <c r="Y87" s="185" t="e">
        <f>(IFERROR(VLOOKUP($D$79,Podaci!$B$36:$C$57,2),""))*Y83</f>
        <v>#VALUE!</v>
      </c>
      <c r="Z87" s="185" t="e">
        <f>(IFERROR(VLOOKUP($D$79,Podaci!$B$36:$C$57,2),""))*Z83</f>
        <v>#VALUE!</v>
      </c>
      <c r="AA87" s="185" t="e">
        <f>(IFERROR(VLOOKUP($D$79,Podaci!$B$36:$C$57,2),""))*AA83</f>
        <v>#VALUE!</v>
      </c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</row>
    <row r="88" spans="1:16376" ht="11.45" customHeight="1" x14ac:dyDescent="0.2">
      <c r="A88" s="176"/>
      <c r="B88" s="240"/>
      <c r="D88" s="182"/>
      <c r="F88" s="190"/>
      <c r="G88" s="7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  <c r="AA88" s="183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</row>
    <row r="89" spans="1:16376" ht="11.45" customHeight="1" x14ac:dyDescent="0.2">
      <c r="A89" s="176"/>
      <c r="B89" s="240" t="s">
        <v>268</v>
      </c>
      <c r="C89" s="191"/>
      <c r="D89" s="61" t="e">
        <f>MAX(H89:AA89)</f>
        <v>#VALUE!</v>
      </c>
      <c r="F89" s="190" t="s">
        <v>257</v>
      </c>
      <c r="G89" s="7"/>
      <c r="H89" s="185" t="e">
        <f>(IFERROR(VLOOKUP($D$79,Podaci!$B$36:$C$57,2),""))*H85</f>
        <v>#VALUE!</v>
      </c>
      <c r="I89" s="185" t="e">
        <f>(IFERROR(VLOOKUP($D$79,Podaci!$B$36:$C$57,2),""))*I85</f>
        <v>#VALUE!</v>
      </c>
      <c r="J89" s="185" t="e">
        <f>(IFERROR(VLOOKUP($D$79,Podaci!$B$36:$C$57,2),""))*J85</f>
        <v>#VALUE!</v>
      </c>
      <c r="K89" s="185" t="e">
        <f>(IFERROR(VLOOKUP($D$79,Podaci!$B$36:$C$57,2),""))*K85</f>
        <v>#VALUE!</v>
      </c>
      <c r="L89" s="185" t="e">
        <f>(IFERROR(VLOOKUP($D$79,Podaci!$B$36:$C$57,2),""))*L85</f>
        <v>#VALUE!</v>
      </c>
      <c r="M89" s="185" t="e">
        <f>(IFERROR(VLOOKUP($D$79,Podaci!$B$36:$C$57,2),""))*M85</f>
        <v>#VALUE!</v>
      </c>
      <c r="N89" s="185" t="e">
        <f>(IFERROR(VLOOKUP($D$79,Podaci!$B$36:$C$57,2),""))*N85</f>
        <v>#VALUE!</v>
      </c>
      <c r="O89" s="185" t="e">
        <f>(IFERROR(VLOOKUP($D$79,Podaci!$B$36:$C$57,2),""))*O85</f>
        <v>#VALUE!</v>
      </c>
      <c r="P89" s="185" t="e">
        <f>(IFERROR(VLOOKUP($D$79,Podaci!$B$36:$C$57,2),""))*P85</f>
        <v>#VALUE!</v>
      </c>
      <c r="Q89" s="185" t="e">
        <f>(IFERROR(VLOOKUP($D$79,Podaci!$B$36:$C$57,2),""))*Q85</f>
        <v>#VALUE!</v>
      </c>
      <c r="R89" s="185" t="e">
        <f>(IFERROR(VLOOKUP($D$79,Podaci!$B$36:$C$57,2),""))*R85</f>
        <v>#VALUE!</v>
      </c>
      <c r="S89" s="185" t="e">
        <f>(IFERROR(VLOOKUP($D$79,Podaci!$B$36:$C$57,2),""))*S85</f>
        <v>#VALUE!</v>
      </c>
      <c r="T89" s="185" t="e">
        <f>(IFERROR(VLOOKUP($D$79,Podaci!$B$36:$C$57,2),""))*T85</f>
        <v>#VALUE!</v>
      </c>
      <c r="U89" s="185" t="e">
        <f>(IFERROR(VLOOKUP($D$79,Podaci!$B$36:$C$57,2),""))*U85</f>
        <v>#VALUE!</v>
      </c>
      <c r="V89" s="185" t="e">
        <f>(IFERROR(VLOOKUP($D$79,Podaci!$B$36:$C$57,2),""))*V85</f>
        <v>#VALUE!</v>
      </c>
      <c r="W89" s="185" t="e">
        <f>(IFERROR(VLOOKUP($D$79,Podaci!$B$36:$C$57,2),""))*W85</f>
        <v>#VALUE!</v>
      </c>
      <c r="X89" s="185" t="e">
        <f>(IFERROR(VLOOKUP($D$79,Podaci!$B$36:$C$57,2),""))*X85</f>
        <v>#VALUE!</v>
      </c>
      <c r="Y89" s="185" t="e">
        <f>(IFERROR(VLOOKUP($D$79,Podaci!$B$36:$C$57,2),""))*Y85</f>
        <v>#VALUE!</v>
      </c>
      <c r="Z89" s="185" t="e">
        <f>(IFERROR(VLOOKUP($D$79,Podaci!$B$36:$C$57,2),""))*Z85</f>
        <v>#VALUE!</v>
      </c>
      <c r="AA89" s="185" t="e">
        <f>(IFERROR(VLOOKUP($D$79,Podaci!$B$36:$C$57,2),""))*AA85</f>
        <v>#VALUE!</v>
      </c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  <c r="XER89" s="7"/>
      <c r="XES89" s="7"/>
      <c r="XET89" s="7"/>
      <c r="XEU89" s="7"/>
      <c r="XEV89" s="7"/>
    </row>
    <row r="90" spans="1:16376" ht="11.45" customHeight="1" x14ac:dyDescent="0.2">
      <c r="A90" s="176"/>
      <c r="B90" s="240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</row>
    <row r="91" spans="1:16376" ht="12.75" thickBot="1" x14ac:dyDescent="0.25">
      <c r="A91" s="176"/>
      <c r="B91" s="244" t="s">
        <v>63</v>
      </c>
      <c r="W91" s="169"/>
    </row>
    <row r="92" spans="1:16376" ht="12.75" thickTop="1" x14ac:dyDescent="0.2">
      <c r="A92" s="176"/>
      <c r="B92" s="245"/>
    </row>
    <row r="93" spans="1:16376" ht="11.45" customHeight="1" x14ac:dyDescent="0.2">
      <c r="A93" s="176"/>
      <c r="B93" s="240" t="s">
        <v>269</v>
      </c>
      <c r="F93" s="190" t="s">
        <v>250</v>
      </c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</row>
    <row r="94" spans="1:16376" ht="11.45" customHeight="1" x14ac:dyDescent="0.2">
      <c r="A94" s="176"/>
      <c r="B94" s="240"/>
      <c r="F94" s="19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</row>
    <row r="95" spans="1:16376" ht="11.45" customHeight="1" x14ac:dyDescent="0.2">
      <c r="A95" s="176"/>
      <c r="B95" s="240" t="s">
        <v>270</v>
      </c>
      <c r="D95" s="61">
        <f>MAX(H95:AA95)</f>
        <v>0</v>
      </c>
      <c r="F95" s="190" t="s">
        <v>251</v>
      </c>
      <c r="G95" s="7"/>
      <c r="H95" s="67">
        <f>SUM($H$93:H93)</f>
        <v>0</v>
      </c>
      <c r="I95" s="67">
        <f>SUM($H$93:I93)</f>
        <v>0</v>
      </c>
      <c r="J95" s="67">
        <f>SUM($H$93:J93)</f>
        <v>0</v>
      </c>
      <c r="K95" s="67">
        <f>SUM($H$93:K93)</f>
        <v>0</v>
      </c>
      <c r="L95" s="67">
        <f>SUM($H$93:L93)</f>
        <v>0</v>
      </c>
      <c r="M95" s="67">
        <f>SUM($H$93:M93)</f>
        <v>0</v>
      </c>
      <c r="N95" s="67">
        <f>SUM($H$93:N93)</f>
        <v>0</v>
      </c>
      <c r="O95" s="67">
        <f>SUM($H$93:O93)</f>
        <v>0</v>
      </c>
      <c r="P95" s="67">
        <f>SUM($H$93:P93)</f>
        <v>0</v>
      </c>
      <c r="Q95" s="67">
        <f>SUM($H$93:Q93)</f>
        <v>0</v>
      </c>
      <c r="R95" s="67">
        <f>SUM($H$93:R93)</f>
        <v>0</v>
      </c>
      <c r="S95" s="67">
        <f>SUM($H$93:S93)</f>
        <v>0</v>
      </c>
      <c r="T95" s="67">
        <f>SUM($H$93:T93)</f>
        <v>0</v>
      </c>
      <c r="U95" s="67">
        <f>SUM($H$93:U93)</f>
        <v>0</v>
      </c>
      <c r="V95" s="67">
        <f>SUM($H$93:V93)</f>
        <v>0</v>
      </c>
      <c r="W95" s="67">
        <f>SUM($H$93:W93)</f>
        <v>0</v>
      </c>
      <c r="X95" s="67">
        <f>SUM($H$93:X93)</f>
        <v>0</v>
      </c>
      <c r="Y95" s="67">
        <f>SUM($H$93:Y93)</f>
        <v>0</v>
      </c>
      <c r="Z95" s="67">
        <f>SUM($H$93:Z93)</f>
        <v>0</v>
      </c>
      <c r="AA95" s="67">
        <f>SUM($H$93:AA93)</f>
        <v>0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  <c r="XER95" s="7"/>
      <c r="XES95" s="7"/>
      <c r="XET95" s="7"/>
      <c r="XEU95" s="7"/>
      <c r="XEV95" s="7"/>
    </row>
    <row r="96" spans="1:16376" ht="11.45" customHeight="1" x14ac:dyDescent="0.2">
      <c r="A96" s="176"/>
      <c r="B96" s="240"/>
      <c r="D96" s="182"/>
      <c r="F96" s="7"/>
      <c r="G96" s="7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  <c r="XER96" s="7"/>
      <c r="XES96" s="7"/>
      <c r="XET96" s="7"/>
      <c r="XEU96" s="7"/>
      <c r="XEV96" s="7"/>
    </row>
    <row r="97" spans="1:16376" ht="11.45" customHeight="1" x14ac:dyDescent="0.2">
      <c r="A97" s="176"/>
      <c r="B97" s="240"/>
      <c r="F97" s="7"/>
      <c r="G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7"/>
      <c r="XES97" s="7"/>
      <c r="XET97" s="7"/>
      <c r="XEU97" s="7"/>
      <c r="XEV97" s="7"/>
    </row>
    <row r="98" spans="1:16376" x14ac:dyDescent="0.2">
      <c r="A98" s="176"/>
      <c r="B98" s="246" t="s">
        <v>303</v>
      </c>
      <c r="D98" s="61">
        <f>D85+D95</f>
        <v>0</v>
      </c>
      <c r="F98" s="7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16376" x14ac:dyDescent="0.2">
      <c r="B99" s="247"/>
    </row>
    <row r="100" spans="1:16376" x14ac:dyDescent="0.2">
      <c r="A100" s="11" t="s">
        <v>274</v>
      </c>
      <c r="B100" s="242" t="s">
        <v>282</v>
      </c>
      <c r="C100" s="12"/>
      <c r="D100" s="15"/>
      <c r="E100" s="15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16376" x14ac:dyDescent="0.2"/>
    <row r="102" spans="1:16376" ht="12.75" thickBot="1" x14ac:dyDescent="0.25">
      <c r="A102" s="7"/>
      <c r="B102" s="244" t="s">
        <v>146</v>
      </c>
    </row>
    <row r="103" spans="1:16376" ht="12.75" thickTop="1" x14ac:dyDescent="0.2">
      <c r="B103" s="237"/>
    </row>
    <row r="104" spans="1:16376" x14ac:dyDescent="0.2">
      <c r="B104" s="241" t="str">
        <f>"Trenutna vrijednost bruto dodane vrijednosti po zaposleniku ["&amp;D79&amp;"]"</f>
        <v>Trenutna vrijednost bruto dodane vrijednosti po zaposleniku []</v>
      </c>
      <c r="E104" s="70"/>
      <c r="F104" s="43" t="s">
        <v>237</v>
      </c>
      <c r="H104" s="60" t="str">
        <f>IFERROR(VLOOKUP($D$79,Podaci!$B$11:$G$32,4),"")</f>
        <v/>
      </c>
      <c r="I104" s="60" t="str">
        <f>IFERROR(VLOOKUP($D$79,Podaci!$B$11:$G$32,4),"")</f>
        <v/>
      </c>
      <c r="J104" s="60" t="str">
        <f>IFERROR(VLOOKUP($D$79,Podaci!$B$11:$G$32,4),"")</f>
        <v/>
      </c>
      <c r="K104" s="60" t="str">
        <f>IFERROR(VLOOKUP($D$79,Podaci!$B$11:$G$32,4),"")</f>
        <v/>
      </c>
      <c r="L104" s="60" t="str">
        <f>IFERROR(VLOOKUP($D$79,Podaci!$B$11:$G$32,4),"")</f>
        <v/>
      </c>
      <c r="M104" s="60" t="str">
        <f>IFERROR(VLOOKUP($D$79,Podaci!$B$11:$G$32,4),"")</f>
        <v/>
      </c>
      <c r="N104" s="60" t="str">
        <f>IFERROR(VLOOKUP($D$79,Podaci!$B$11:$G$32,4),"")</f>
        <v/>
      </c>
      <c r="O104" s="60" t="str">
        <f>IFERROR(VLOOKUP($D$79,Podaci!$B$11:$G$32,4),"")</f>
        <v/>
      </c>
      <c r="P104" s="60" t="str">
        <f>IFERROR(VLOOKUP($D$79,Podaci!$B$11:$G$32,4),"")</f>
        <v/>
      </c>
      <c r="Q104" s="60" t="str">
        <f>IFERROR(VLOOKUP($D$79,Podaci!$B$11:$G$32,4),"")</f>
        <v/>
      </c>
      <c r="R104" s="60" t="str">
        <f>IFERROR(VLOOKUP($D$79,Podaci!$B$11:$G$32,4),"")</f>
        <v/>
      </c>
      <c r="S104" s="60" t="str">
        <f>IFERROR(VLOOKUP($D$79,Podaci!$B$11:$G$32,4),"")</f>
        <v/>
      </c>
      <c r="T104" s="60" t="str">
        <f>IFERROR(VLOOKUP($D$79,Podaci!$B$11:$G$32,4),"")</f>
        <v/>
      </c>
      <c r="U104" s="60" t="str">
        <f>IFERROR(VLOOKUP($D$79,Podaci!$B$11:$G$32,4),"")</f>
        <v/>
      </c>
      <c r="V104" s="60" t="str">
        <f>IFERROR(VLOOKUP($D$79,Podaci!$B$11:$G$32,4),"")</f>
        <v/>
      </c>
      <c r="W104" s="60" t="str">
        <f>IFERROR(VLOOKUP($D$79,Podaci!$B$11:$G$32,4),"")</f>
        <v/>
      </c>
      <c r="X104" s="60" t="str">
        <f>IFERROR(VLOOKUP($D$79,Podaci!$B$11:$G$32,4),"")</f>
        <v/>
      </c>
      <c r="Y104" s="60" t="str">
        <f>IFERROR(VLOOKUP($D$79,Podaci!$B$11:$G$32,4),"")</f>
        <v/>
      </c>
      <c r="Z104" s="60" t="str">
        <f>IFERROR(VLOOKUP($D$79,Podaci!$B$11:$G$32,4),"")</f>
        <v/>
      </c>
      <c r="AA104" s="60" t="str">
        <f>IFERROR(VLOOKUP($D$79,Podaci!$B$11:$G$32,4),"")</f>
        <v/>
      </c>
    </row>
    <row r="105" spans="1:16376" x14ac:dyDescent="0.2">
      <c r="B105" s="241"/>
      <c r="F105" s="7"/>
    </row>
    <row r="106" spans="1:16376" x14ac:dyDescent="0.2">
      <c r="B106" s="241" t="s">
        <v>157</v>
      </c>
      <c r="F106" s="7" t="s">
        <v>8</v>
      </c>
      <c r="G106" s="191"/>
      <c r="H106" s="184">
        <f t="shared" ref="H106:AA106" si="4">H2</f>
        <v>1</v>
      </c>
      <c r="I106" s="184">
        <f t="shared" si="4"/>
        <v>2</v>
      </c>
      <c r="J106" s="184">
        <f t="shared" si="4"/>
        <v>3</v>
      </c>
      <c r="K106" s="184">
        <f t="shared" si="4"/>
        <v>4</v>
      </c>
      <c r="L106" s="184">
        <f t="shared" si="4"/>
        <v>5</v>
      </c>
      <c r="M106" s="184">
        <f t="shared" si="4"/>
        <v>6</v>
      </c>
      <c r="N106" s="184">
        <f t="shared" si="4"/>
        <v>7</v>
      </c>
      <c r="O106" s="184">
        <f t="shared" si="4"/>
        <v>8</v>
      </c>
      <c r="P106" s="184">
        <f t="shared" si="4"/>
        <v>9</v>
      </c>
      <c r="Q106" s="184">
        <f t="shared" si="4"/>
        <v>10</v>
      </c>
      <c r="R106" s="184">
        <f t="shared" si="4"/>
        <v>11</v>
      </c>
      <c r="S106" s="184">
        <f t="shared" si="4"/>
        <v>12</v>
      </c>
      <c r="T106" s="184">
        <f t="shared" si="4"/>
        <v>13</v>
      </c>
      <c r="U106" s="184">
        <f t="shared" si="4"/>
        <v>14</v>
      </c>
      <c r="V106" s="184">
        <f t="shared" si="4"/>
        <v>15</v>
      </c>
      <c r="W106" s="184">
        <f t="shared" si="4"/>
        <v>16</v>
      </c>
      <c r="X106" s="184">
        <f t="shared" si="4"/>
        <v>17</v>
      </c>
      <c r="Y106" s="184">
        <f t="shared" si="4"/>
        <v>18</v>
      </c>
      <c r="Z106" s="184">
        <f t="shared" si="4"/>
        <v>19</v>
      </c>
      <c r="AA106" s="184">
        <f t="shared" si="4"/>
        <v>20</v>
      </c>
    </row>
    <row r="107" spans="1:16376" x14ac:dyDescent="0.2">
      <c r="A107" s="189"/>
      <c r="B107" s="240" t="s">
        <v>271</v>
      </c>
      <c r="E107" s="16"/>
      <c r="F107" s="7" t="s">
        <v>4</v>
      </c>
      <c r="G107" s="191"/>
      <c r="H107" s="5">
        <f>IF(H85=0,0,0.4%)</f>
        <v>0</v>
      </c>
      <c r="I107" s="5">
        <f>IF(I85=0,0,IF(H107=4%,4%,IF(H107=0,0.4%,H107+0.4%)))</f>
        <v>0</v>
      </c>
      <c r="J107" s="5">
        <f>IF(J85=0,0,IF(I107=4%,4%,IF(I107=0,0.4%,I107+0.4%)))</f>
        <v>0</v>
      </c>
      <c r="K107" s="5">
        <f>IF(K85=0,0,IF(J107=4%,4%,IF(J107=0,0.4%,J107+0.4%)))</f>
        <v>0</v>
      </c>
      <c r="L107" s="5">
        <f t="shared" ref="L107" si="5">IF(L85=0,0,IF(K107=4%,4%,IF(K107=0,0.4%,K107+0.4%)))</f>
        <v>0</v>
      </c>
      <c r="M107" s="5">
        <f t="shared" ref="M107" si="6">IF(M85=0,0,IF(L107=4%,4%,IF(L107=0,0.4%,L107+0.4%)))</f>
        <v>0</v>
      </c>
      <c r="N107" s="5">
        <f t="shared" ref="N107" si="7">IF(N85=0,0,IF(M107=4%,4%,IF(M107=0,0.4%,M107+0.4%)))</f>
        <v>0</v>
      </c>
      <c r="O107" s="5">
        <f t="shared" ref="O107" si="8">IF(O85=0,0,IF(N107=4%,4%,IF(N107=0,0.4%,N107+0.4%)))</f>
        <v>0</v>
      </c>
      <c r="P107" s="5">
        <f t="shared" ref="P107" si="9">IF(P85=0,0,IF(O107=4%,4%,IF(O107=0,0.4%,O107+0.4%)))</f>
        <v>0</v>
      </c>
      <c r="Q107" s="5">
        <f t="shared" ref="Q107" si="10">IF(Q85=0,0,IF(P107=4%,4%,IF(P107=0,0.4%,P107+0.4%)))</f>
        <v>0</v>
      </c>
      <c r="R107" s="5">
        <f t="shared" ref="R107" si="11">IF(R85=0,0,IF(Q107=4%,4%,IF(Q107=0,0.4%,Q107+0.4%)))</f>
        <v>0</v>
      </c>
      <c r="S107" s="5">
        <f t="shared" ref="S107" si="12">IF(S85=0,0,IF(R107=4%,4%,IF(R107=0,0.4%,R107+0.4%)))</f>
        <v>0</v>
      </c>
      <c r="T107" s="5">
        <f t="shared" ref="T107" si="13">IF(T85=0,0,IF(S107=4%,4%,IF(S107=0,0.4%,S107+0.4%)))</f>
        <v>0</v>
      </c>
      <c r="U107" s="5">
        <f t="shared" ref="U107" si="14">IF(U85=0,0,IF(T107=4%,4%,IF(T107=0,0.4%,T107+0.4%)))</f>
        <v>0</v>
      </c>
      <c r="V107" s="5">
        <f t="shared" ref="V107" si="15">IF(V85=0,0,IF(U107=4%,4%,IF(U107=0,0.4%,U107+0.4%)))</f>
        <v>0</v>
      </c>
      <c r="W107" s="5">
        <f t="shared" ref="W107" si="16">IF(W85=0,0,IF(V107=4%,4%,IF(V107=0,0.4%,V107+0.4%)))</f>
        <v>0</v>
      </c>
      <c r="X107" s="5">
        <f t="shared" ref="X107" si="17">IF(X85=0,0,IF(W107=4%,4%,IF(W107=0,0.4%,W107+0.4%)))</f>
        <v>0</v>
      </c>
      <c r="Y107" s="5">
        <f t="shared" ref="Y107" si="18">IF(Y85=0,0,IF(X107=4%,4%,IF(X107=0,0.4%,X107+0.4%)))</f>
        <v>0</v>
      </c>
      <c r="Z107" s="5">
        <f t="shared" ref="Z107" si="19">IF(Z85=0,0,IF(Y107=4%,4%,IF(Y107=0,0.4%,Y107+0.4%)))</f>
        <v>0</v>
      </c>
      <c r="AA107" s="5">
        <f t="shared" ref="AA107" si="20">IF(AA85=0,0,IF(Z107=4%,4%,IF(Z107=0,0.4%,Z107+0.4%)))</f>
        <v>0</v>
      </c>
    </row>
    <row r="108" spans="1:16376" x14ac:dyDescent="0.2">
      <c r="B108" s="248"/>
      <c r="E108" s="16"/>
      <c r="F108" s="7"/>
      <c r="H108" s="186"/>
      <c r="I108" s="186"/>
      <c r="J108" s="188"/>
      <c r="K108" s="188"/>
      <c r="L108" s="188"/>
      <c r="M108" s="188"/>
      <c r="N108" s="188"/>
      <c r="O108" s="188"/>
      <c r="P108" s="188"/>
      <c r="Q108" s="188"/>
      <c r="R108" s="188"/>
      <c r="S108" s="187"/>
      <c r="T108" s="187"/>
      <c r="U108" s="187"/>
      <c r="V108" s="187"/>
      <c r="W108" s="187"/>
      <c r="X108" s="187"/>
      <c r="Y108" s="187"/>
      <c r="Z108" s="187"/>
      <c r="AA108" s="187"/>
    </row>
    <row r="109" spans="1:16376" ht="12.75" thickBot="1" x14ac:dyDescent="0.25">
      <c r="B109" s="244" t="s">
        <v>148</v>
      </c>
      <c r="F109" s="55"/>
    </row>
    <row r="110" spans="1:16376" ht="12.75" thickTop="1" x14ac:dyDescent="0.2"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16376" x14ac:dyDescent="0.2">
      <c r="B111" s="79" t="s">
        <v>272</v>
      </c>
      <c r="E111" s="23"/>
      <c r="F111" s="37" t="s">
        <v>253</v>
      </c>
      <c r="G111" s="191"/>
      <c r="H111" s="13">
        <f>20*12*$D$31</f>
        <v>240</v>
      </c>
      <c r="I111" s="13">
        <f>20*12*$D$31</f>
        <v>240</v>
      </c>
      <c r="J111" s="13">
        <f>20*12*$D$31</f>
        <v>240</v>
      </c>
      <c r="K111" s="13">
        <f t="shared" ref="K111:AA111" si="21">20*12*$D$31</f>
        <v>240</v>
      </c>
      <c r="L111" s="13">
        <f t="shared" si="21"/>
        <v>240</v>
      </c>
      <c r="M111" s="13">
        <f t="shared" si="21"/>
        <v>240</v>
      </c>
      <c r="N111" s="13">
        <f t="shared" si="21"/>
        <v>240</v>
      </c>
      <c r="O111" s="13">
        <f t="shared" si="21"/>
        <v>240</v>
      </c>
      <c r="P111" s="13">
        <f t="shared" si="21"/>
        <v>240</v>
      </c>
      <c r="Q111" s="13">
        <f t="shared" si="21"/>
        <v>240</v>
      </c>
      <c r="R111" s="13">
        <f t="shared" si="21"/>
        <v>240</v>
      </c>
      <c r="S111" s="13">
        <f t="shared" si="21"/>
        <v>240</v>
      </c>
      <c r="T111" s="13">
        <f t="shared" si="21"/>
        <v>240</v>
      </c>
      <c r="U111" s="13">
        <f t="shared" si="21"/>
        <v>240</v>
      </c>
      <c r="V111" s="13">
        <f t="shared" si="21"/>
        <v>240</v>
      </c>
      <c r="W111" s="13">
        <f t="shared" si="21"/>
        <v>240</v>
      </c>
      <c r="X111" s="13">
        <f t="shared" si="21"/>
        <v>240</v>
      </c>
      <c r="Y111" s="13">
        <f t="shared" si="21"/>
        <v>240</v>
      </c>
      <c r="Z111" s="13">
        <f t="shared" si="21"/>
        <v>240</v>
      </c>
      <c r="AA111" s="13">
        <f t="shared" si="21"/>
        <v>240</v>
      </c>
    </row>
    <row r="112" spans="1:16376" x14ac:dyDescent="0.2">
      <c r="E112" s="23"/>
      <c r="F112" s="37"/>
      <c r="G112" s="191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</row>
    <row r="113" spans="1:16376" x14ac:dyDescent="0.2">
      <c r="A113" s="199" t="s">
        <v>277</v>
      </c>
      <c r="B113" s="242" t="s">
        <v>283</v>
      </c>
      <c r="C113" s="12"/>
      <c r="D113" s="15"/>
      <c r="E113" s="15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16376" x14ac:dyDescent="0.2">
      <c r="D114" s="191"/>
      <c r="E114" s="191"/>
      <c r="F114" s="191"/>
    </row>
    <row r="115" spans="1:16376" x14ac:dyDescent="0.2">
      <c r="B115" s="237" t="s">
        <v>166</v>
      </c>
      <c r="D115" s="156"/>
      <c r="E115" s="191"/>
      <c r="F115" s="37" t="s">
        <v>128</v>
      </c>
    </row>
    <row r="116" spans="1:16376" x14ac:dyDescent="0.2">
      <c r="A116" s="189"/>
      <c r="B116" s="243"/>
      <c r="F116" s="191"/>
      <c r="G116" s="191"/>
    </row>
    <row r="117" spans="1:16376" ht="12.75" thickBot="1" x14ac:dyDescent="0.25">
      <c r="A117" s="176"/>
      <c r="B117" s="244" t="s">
        <v>64</v>
      </c>
    </row>
    <row r="118" spans="1:16376" ht="12.75" thickTop="1" x14ac:dyDescent="0.2">
      <c r="A118" s="176"/>
      <c r="B118" s="245"/>
    </row>
    <row r="119" spans="1:16376" ht="11.45" customHeight="1" x14ac:dyDescent="0.2">
      <c r="A119" s="176"/>
      <c r="B119" s="240" t="s">
        <v>265</v>
      </c>
      <c r="D119" s="72"/>
      <c r="F119" s="190" t="s">
        <v>255</v>
      </c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</row>
    <row r="120" spans="1:16376" ht="11.45" customHeight="1" x14ac:dyDescent="0.2">
      <c r="A120" s="176"/>
      <c r="B120" s="240"/>
      <c r="F120" s="19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7"/>
      <c r="WXC120" s="7"/>
      <c r="WXD120" s="7"/>
      <c r="WXE120" s="7"/>
      <c r="WXF120" s="7"/>
      <c r="WXG120" s="7"/>
      <c r="WXH120" s="7"/>
      <c r="WXI120" s="7"/>
      <c r="WXJ120" s="7"/>
      <c r="WXK120" s="7"/>
      <c r="WXL120" s="7"/>
      <c r="WXM120" s="7"/>
      <c r="WXN120" s="7"/>
      <c r="WXO120" s="7"/>
      <c r="WXP120" s="7"/>
      <c r="WXQ120" s="7"/>
      <c r="WXR120" s="7"/>
      <c r="WXS120" s="7"/>
      <c r="WXT120" s="7"/>
      <c r="WXU120" s="7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  <c r="WYN120" s="7"/>
      <c r="WYO120" s="7"/>
      <c r="WYP120" s="7"/>
      <c r="WYQ120" s="7"/>
      <c r="WYR120" s="7"/>
      <c r="WYS120" s="7"/>
      <c r="WYT120" s="7"/>
      <c r="WYU120" s="7"/>
      <c r="WYV120" s="7"/>
      <c r="WYW120" s="7"/>
      <c r="WYX120" s="7"/>
      <c r="WYY120" s="7"/>
      <c r="WYZ120" s="7"/>
      <c r="WZA120" s="7"/>
      <c r="WZB120" s="7"/>
      <c r="WZC120" s="7"/>
      <c r="WZD120" s="7"/>
      <c r="WZE120" s="7"/>
      <c r="WZF120" s="7"/>
      <c r="WZG120" s="7"/>
      <c r="WZH120" s="7"/>
      <c r="WZI120" s="7"/>
      <c r="WZJ120" s="7"/>
      <c r="WZK120" s="7"/>
      <c r="WZL120" s="7"/>
      <c r="WZM120" s="7"/>
      <c r="WZN120" s="7"/>
      <c r="WZO120" s="7"/>
      <c r="WZP120" s="7"/>
      <c r="WZQ120" s="7"/>
      <c r="WZR120" s="7"/>
      <c r="WZS120" s="7"/>
      <c r="WZT120" s="7"/>
      <c r="WZU120" s="7"/>
      <c r="WZV120" s="7"/>
      <c r="WZW120" s="7"/>
      <c r="WZX120" s="7"/>
      <c r="WZY120" s="7"/>
      <c r="WZZ120" s="7"/>
      <c r="XAA120" s="7"/>
      <c r="XAB120" s="7"/>
      <c r="XAC120" s="7"/>
      <c r="XAD120" s="7"/>
      <c r="XAE120" s="7"/>
      <c r="XAF120" s="7"/>
      <c r="XAG120" s="7"/>
      <c r="XAH120" s="7"/>
      <c r="XAI120" s="7"/>
      <c r="XAJ120" s="7"/>
      <c r="XAK120" s="7"/>
      <c r="XAL120" s="7"/>
      <c r="XAM120" s="7"/>
      <c r="XAN120" s="7"/>
      <c r="XAO120" s="7"/>
      <c r="XAP120" s="7"/>
      <c r="XAQ120" s="7"/>
      <c r="XAR120" s="7"/>
      <c r="XAS120" s="7"/>
      <c r="XAT120" s="7"/>
      <c r="XAU120" s="7"/>
      <c r="XAV120" s="7"/>
      <c r="XAW120" s="7"/>
      <c r="XAX120" s="7"/>
      <c r="XAY120" s="7"/>
      <c r="XAZ120" s="7"/>
      <c r="XBA120" s="7"/>
      <c r="XBB120" s="7"/>
      <c r="XBC120" s="7"/>
      <c r="XBD120" s="7"/>
      <c r="XBE120" s="7"/>
      <c r="XBF120" s="7"/>
      <c r="XBG120" s="7"/>
      <c r="XBH120" s="7"/>
      <c r="XBI120" s="7"/>
      <c r="XBJ120" s="7"/>
      <c r="XBK120" s="7"/>
      <c r="XBL120" s="7"/>
      <c r="XBM120" s="7"/>
      <c r="XBN120" s="7"/>
      <c r="XBO120" s="7"/>
      <c r="XBP120" s="7"/>
      <c r="XBQ120" s="7"/>
      <c r="XBR120" s="7"/>
      <c r="XBS120" s="7"/>
      <c r="XBT120" s="7"/>
      <c r="XBU120" s="7"/>
      <c r="XBV120" s="7"/>
      <c r="XBW120" s="7"/>
      <c r="XBX120" s="7"/>
      <c r="XBY120" s="7"/>
      <c r="XBZ120" s="7"/>
      <c r="XCA120" s="7"/>
      <c r="XCB120" s="7"/>
      <c r="XCC120" s="7"/>
      <c r="XCD120" s="7"/>
      <c r="XCE120" s="7"/>
      <c r="XCF120" s="7"/>
      <c r="XCG120" s="7"/>
      <c r="XCH120" s="7"/>
      <c r="XCI120" s="7"/>
      <c r="XCJ120" s="7"/>
      <c r="XCK120" s="7"/>
      <c r="XCL120" s="7"/>
      <c r="XCM120" s="7"/>
      <c r="XCN120" s="7"/>
      <c r="XCO120" s="7"/>
      <c r="XCP120" s="7"/>
      <c r="XCQ120" s="7"/>
      <c r="XCR120" s="7"/>
      <c r="XCS120" s="7"/>
      <c r="XCT120" s="7"/>
      <c r="XCU120" s="7"/>
      <c r="XCV120" s="7"/>
      <c r="XCW120" s="7"/>
      <c r="XCX120" s="7"/>
      <c r="XCY120" s="7"/>
      <c r="XCZ120" s="7"/>
      <c r="XDA120" s="7"/>
      <c r="XDB120" s="7"/>
      <c r="XDC120" s="7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  <c r="XEV120" s="7"/>
    </row>
    <row r="121" spans="1:16376" ht="11.45" customHeight="1" x14ac:dyDescent="0.2">
      <c r="A121" s="176"/>
      <c r="B121" s="240" t="s">
        <v>266</v>
      </c>
      <c r="D121" s="61">
        <f>MAX(H121:AA121)</f>
        <v>0</v>
      </c>
      <c r="F121" s="190" t="s">
        <v>256</v>
      </c>
      <c r="G121" s="7"/>
      <c r="H121" s="67">
        <f>SUM($H$119:H119)</f>
        <v>0</v>
      </c>
      <c r="I121" s="67">
        <f>SUM($H$119:I119)</f>
        <v>0</v>
      </c>
      <c r="J121" s="67">
        <f>SUM($H$119:J119)</f>
        <v>0</v>
      </c>
      <c r="K121" s="67">
        <f>SUM($H$119:K119)</f>
        <v>0</v>
      </c>
      <c r="L121" s="67">
        <f>SUM($H$119:L119)</f>
        <v>0</v>
      </c>
      <c r="M121" s="67">
        <f>SUM($H$119:M119)</f>
        <v>0</v>
      </c>
      <c r="N121" s="67">
        <f>SUM($H$119:N119)</f>
        <v>0</v>
      </c>
      <c r="O121" s="67">
        <f>SUM($H$119:O119)</f>
        <v>0</v>
      </c>
      <c r="P121" s="67">
        <f>SUM($H$119:P119)</f>
        <v>0</v>
      </c>
      <c r="Q121" s="67">
        <f>SUM($H$119:Q119)</f>
        <v>0</v>
      </c>
      <c r="R121" s="67">
        <f>SUM($H$119:R119)</f>
        <v>0</v>
      </c>
      <c r="S121" s="67">
        <f>SUM($H$119:S119)</f>
        <v>0</v>
      </c>
      <c r="T121" s="67">
        <f>SUM($H$119:T119)</f>
        <v>0</v>
      </c>
      <c r="U121" s="67">
        <f>SUM($H$119:U119)</f>
        <v>0</v>
      </c>
      <c r="V121" s="67">
        <f>SUM($H$119:V119)</f>
        <v>0</v>
      </c>
      <c r="W121" s="67">
        <f>SUM($H$119:W119)</f>
        <v>0</v>
      </c>
      <c r="X121" s="67">
        <f>SUM($H$119:X119)</f>
        <v>0</v>
      </c>
      <c r="Y121" s="67">
        <f>SUM($H$119:Y119)</f>
        <v>0</v>
      </c>
      <c r="Z121" s="67">
        <f>SUM($H$119:Z119)</f>
        <v>0</v>
      </c>
      <c r="AA121" s="67">
        <f>SUM($H$119:AA119)</f>
        <v>0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  <c r="XEV121" s="7"/>
    </row>
    <row r="122" spans="1:16376" ht="11.45" customHeight="1" x14ac:dyDescent="0.2">
      <c r="A122" s="176"/>
      <c r="B122" s="240"/>
      <c r="D122" s="182"/>
      <c r="F122" s="190"/>
      <c r="G122" s="7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</row>
    <row r="123" spans="1:16376" ht="11.45" customHeight="1" x14ac:dyDescent="0.2">
      <c r="A123" s="176"/>
      <c r="B123" s="240" t="s">
        <v>267</v>
      </c>
      <c r="D123" s="182"/>
      <c r="F123" s="190" t="s">
        <v>261</v>
      </c>
      <c r="G123" s="7"/>
      <c r="H123" s="185" t="e">
        <f>(IFERROR(VLOOKUP($D$115,Podaci!$B$36:$C$57,2),""))*H119</f>
        <v>#VALUE!</v>
      </c>
      <c r="I123" s="185" t="e">
        <f>(IFERROR(VLOOKUP($D$115,Podaci!$B$36:$C$57,2),""))*I119</f>
        <v>#VALUE!</v>
      </c>
      <c r="J123" s="185" t="e">
        <f>(IFERROR(VLOOKUP($D$115,Podaci!$B$36:$C$57,2),""))*J119</f>
        <v>#VALUE!</v>
      </c>
      <c r="K123" s="185" t="e">
        <f>(IFERROR(VLOOKUP($D$115,Podaci!$B$36:$C$57,2),""))*K119</f>
        <v>#VALUE!</v>
      </c>
      <c r="L123" s="185" t="e">
        <f>(IFERROR(VLOOKUP($D$115,Podaci!$B$36:$C$57,2),""))*L119</f>
        <v>#VALUE!</v>
      </c>
      <c r="M123" s="185" t="e">
        <f>(IFERROR(VLOOKUP($D$115,Podaci!$B$36:$C$57,2),""))*M119</f>
        <v>#VALUE!</v>
      </c>
      <c r="N123" s="185" t="e">
        <f>(IFERROR(VLOOKUP($D$115,Podaci!$B$36:$C$57,2),""))*N119</f>
        <v>#VALUE!</v>
      </c>
      <c r="O123" s="185" t="e">
        <f>(IFERROR(VLOOKUP($D$115,Podaci!$B$36:$C$57,2),""))*O119</f>
        <v>#VALUE!</v>
      </c>
      <c r="P123" s="185" t="e">
        <f>(IFERROR(VLOOKUP($D$115,Podaci!$B$36:$C$57,2),""))*P119</f>
        <v>#VALUE!</v>
      </c>
      <c r="Q123" s="185" t="e">
        <f>(IFERROR(VLOOKUP($D$115,Podaci!$B$36:$C$57,2),""))*Q119</f>
        <v>#VALUE!</v>
      </c>
      <c r="R123" s="185" t="e">
        <f>(IFERROR(VLOOKUP($D$115,Podaci!$B$36:$C$57,2),""))*R119</f>
        <v>#VALUE!</v>
      </c>
      <c r="S123" s="185" t="e">
        <f>(IFERROR(VLOOKUP($D$115,Podaci!$B$36:$C$57,2),""))*S119</f>
        <v>#VALUE!</v>
      </c>
      <c r="T123" s="185" t="e">
        <f>(IFERROR(VLOOKUP($D$115,Podaci!$B$36:$C$57,2),""))*T119</f>
        <v>#VALUE!</v>
      </c>
      <c r="U123" s="185" t="e">
        <f>(IFERROR(VLOOKUP($D$115,Podaci!$B$36:$C$57,2),""))*U119</f>
        <v>#VALUE!</v>
      </c>
      <c r="V123" s="185" t="e">
        <f>(IFERROR(VLOOKUP($D$115,Podaci!$B$36:$C$57,2),""))*V119</f>
        <v>#VALUE!</v>
      </c>
      <c r="W123" s="185" t="e">
        <f>(IFERROR(VLOOKUP($D$115,Podaci!$B$36:$C$57,2),""))*W119</f>
        <v>#VALUE!</v>
      </c>
      <c r="X123" s="185" t="e">
        <f>(IFERROR(VLOOKUP($D$115,Podaci!$B$36:$C$57,2),""))*X119</f>
        <v>#VALUE!</v>
      </c>
      <c r="Y123" s="185" t="e">
        <f>(IFERROR(VLOOKUP($D$115,Podaci!$B$36:$C$57,2),""))*Y119</f>
        <v>#VALUE!</v>
      </c>
      <c r="Z123" s="185" t="e">
        <f>(IFERROR(VLOOKUP($D$115,Podaci!$B$36:$C$57,2),""))*Z119</f>
        <v>#VALUE!</v>
      </c>
      <c r="AA123" s="185" t="e">
        <f>(IFERROR(VLOOKUP($D$115,Podaci!$B$36:$C$57,2),""))*AA119</f>
        <v>#VALUE!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</row>
    <row r="124" spans="1:16376" ht="11.45" customHeight="1" x14ac:dyDescent="0.2">
      <c r="A124" s="176"/>
      <c r="B124" s="240"/>
      <c r="D124" s="182"/>
      <c r="F124" s="190"/>
      <c r="G124" s="7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</row>
    <row r="125" spans="1:16376" ht="11.45" customHeight="1" x14ac:dyDescent="0.2">
      <c r="A125" s="176"/>
      <c r="B125" s="240" t="s">
        <v>268</v>
      </c>
      <c r="C125" s="191"/>
      <c r="D125" s="61" t="e">
        <f>MAX(H125:AA125)</f>
        <v>#VALUE!</v>
      </c>
      <c r="F125" s="190" t="s">
        <v>257</v>
      </c>
      <c r="G125" s="7"/>
      <c r="H125" s="185" t="e">
        <f>(IFERROR(VLOOKUP($D$115,Podaci!$B$36:$C$57,2),""))*H121</f>
        <v>#VALUE!</v>
      </c>
      <c r="I125" s="185" t="e">
        <f>(IFERROR(VLOOKUP($D$115,Podaci!$B$36:$C$57,2),""))*I121</f>
        <v>#VALUE!</v>
      </c>
      <c r="J125" s="185" t="e">
        <f>(IFERROR(VLOOKUP($D$115,Podaci!$B$36:$C$57,2),""))*J121</f>
        <v>#VALUE!</v>
      </c>
      <c r="K125" s="185" t="e">
        <f>(IFERROR(VLOOKUP($D$115,Podaci!$B$36:$C$57,2),""))*K121</f>
        <v>#VALUE!</v>
      </c>
      <c r="L125" s="185" t="e">
        <f>(IFERROR(VLOOKUP($D$115,Podaci!$B$36:$C$57,2),""))*L121</f>
        <v>#VALUE!</v>
      </c>
      <c r="M125" s="185" t="e">
        <f>(IFERROR(VLOOKUP($D$115,Podaci!$B$36:$C$57,2),""))*M121</f>
        <v>#VALUE!</v>
      </c>
      <c r="N125" s="185" t="e">
        <f>(IFERROR(VLOOKUP($D$115,Podaci!$B$36:$C$57,2),""))*N121</f>
        <v>#VALUE!</v>
      </c>
      <c r="O125" s="185" t="e">
        <f>(IFERROR(VLOOKUP($D$115,Podaci!$B$36:$C$57,2),""))*O121</f>
        <v>#VALUE!</v>
      </c>
      <c r="P125" s="185" t="e">
        <f>(IFERROR(VLOOKUP($D$115,Podaci!$B$36:$C$57,2),""))*P121</f>
        <v>#VALUE!</v>
      </c>
      <c r="Q125" s="185" t="e">
        <f>(IFERROR(VLOOKUP($D$115,Podaci!$B$36:$C$57,2),""))*Q121</f>
        <v>#VALUE!</v>
      </c>
      <c r="R125" s="185" t="e">
        <f>(IFERROR(VLOOKUP($D$115,Podaci!$B$36:$C$57,2),""))*R121</f>
        <v>#VALUE!</v>
      </c>
      <c r="S125" s="185" t="e">
        <f>(IFERROR(VLOOKUP($D$115,Podaci!$B$36:$C$57,2),""))*S121</f>
        <v>#VALUE!</v>
      </c>
      <c r="T125" s="185" t="e">
        <f>(IFERROR(VLOOKUP($D$115,Podaci!$B$36:$C$57,2),""))*T121</f>
        <v>#VALUE!</v>
      </c>
      <c r="U125" s="185" t="e">
        <f>(IFERROR(VLOOKUP($D$115,Podaci!$B$36:$C$57,2),""))*U121</f>
        <v>#VALUE!</v>
      </c>
      <c r="V125" s="185" t="e">
        <f>(IFERROR(VLOOKUP($D$115,Podaci!$B$36:$C$57,2),""))*V121</f>
        <v>#VALUE!</v>
      </c>
      <c r="W125" s="185" t="e">
        <f>(IFERROR(VLOOKUP($D$115,Podaci!$B$36:$C$57,2),""))*W121</f>
        <v>#VALUE!</v>
      </c>
      <c r="X125" s="185" t="e">
        <f>(IFERROR(VLOOKUP($D$115,Podaci!$B$36:$C$57,2),""))*X121</f>
        <v>#VALUE!</v>
      </c>
      <c r="Y125" s="185" t="e">
        <f>(IFERROR(VLOOKUP($D$115,Podaci!$B$36:$C$57,2),""))*Y121</f>
        <v>#VALUE!</v>
      </c>
      <c r="Z125" s="185" t="e">
        <f>(IFERROR(VLOOKUP($D$115,Podaci!$B$36:$C$57,2),""))*Z121</f>
        <v>#VALUE!</v>
      </c>
      <c r="AA125" s="185" t="e">
        <f>(IFERROR(VLOOKUP($D$115,Podaci!$B$36:$C$57,2),""))*AA121</f>
        <v>#VALUE!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</row>
    <row r="126" spans="1:16376" ht="11.45" customHeight="1" x14ac:dyDescent="0.2">
      <c r="A126" s="176"/>
      <c r="B126" s="240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</row>
    <row r="127" spans="1:16376" ht="12.75" thickBot="1" x14ac:dyDescent="0.25">
      <c r="A127" s="176"/>
      <c r="B127" s="244" t="s">
        <v>63</v>
      </c>
      <c r="W127" s="169"/>
    </row>
    <row r="128" spans="1:16376" ht="12.75" thickTop="1" x14ac:dyDescent="0.2">
      <c r="A128" s="176"/>
      <c r="B128" s="245"/>
    </row>
    <row r="129" spans="1:16376" ht="11.45" customHeight="1" x14ac:dyDescent="0.2">
      <c r="A129" s="176"/>
      <c r="B129" s="240" t="s">
        <v>269</v>
      </c>
      <c r="F129" s="190" t="s">
        <v>250</v>
      </c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</row>
    <row r="130" spans="1:16376" ht="11.45" customHeight="1" x14ac:dyDescent="0.2">
      <c r="A130" s="176"/>
      <c r="B130" s="240"/>
      <c r="F130" s="19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</row>
    <row r="131" spans="1:16376" ht="11.45" customHeight="1" x14ac:dyDescent="0.2">
      <c r="A131" s="176"/>
      <c r="B131" s="240" t="s">
        <v>270</v>
      </c>
      <c r="D131" s="61">
        <f>MAX(H131:AA131)</f>
        <v>0</v>
      </c>
      <c r="F131" s="190" t="s">
        <v>251</v>
      </c>
      <c r="G131" s="7"/>
      <c r="H131" s="67">
        <f>SUM($H$129:H129)</f>
        <v>0</v>
      </c>
      <c r="I131" s="67">
        <f>SUM($H$129:I129)</f>
        <v>0</v>
      </c>
      <c r="J131" s="67">
        <f>SUM($H$129:J129)</f>
        <v>0</v>
      </c>
      <c r="K131" s="67">
        <f>SUM($H$129:K129)</f>
        <v>0</v>
      </c>
      <c r="L131" s="67">
        <f>SUM($H$129:L129)</f>
        <v>0</v>
      </c>
      <c r="M131" s="67">
        <f>SUM($H$129:M129)</f>
        <v>0</v>
      </c>
      <c r="N131" s="67">
        <f>SUM($H$129:N129)</f>
        <v>0</v>
      </c>
      <c r="O131" s="67">
        <f>SUM($H$129:O129)</f>
        <v>0</v>
      </c>
      <c r="P131" s="67">
        <f>SUM($H$129:P129)</f>
        <v>0</v>
      </c>
      <c r="Q131" s="67">
        <f>SUM($H$129:Q129)</f>
        <v>0</v>
      </c>
      <c r="R131" s="67">
        <f>SUM($H$129:R129)</f>
        <v>0</v>
      </c>
      <c r="S131" s="67">
        <f>SUM($H$129:S129)</f>
        <v>0</v>
      </c>
      <c r="T131" s="67">
        <f>SUM($H$129:T129)</f>
        <v>0</v>
      </c>
      <c r="U131" s="67">
        <f>SUM($H$129:U129)</f>
        <v>0</v>
      </c>
      <c r="V131" s="67">
        <f>SUM($H$129:V129)</f>
        <v>0</v>
      </c>
      <c r="W131" s="67">
        <f>SUM($H$129:W129)</f>
        <v>0</v>
      </c>
      <c r="X131" s="67">
        <f>SUM($H$129:X129)</f>
        <v>0</v>
      </c>
      <c r="Y131" s="67">
        <f>SUM($H$129:Y129)</f>
        <v>0</v>
      </c>
      <c r="Z131" s="67">
        <f>SUM($H$129:Z129)</f>
        <v>0</v>
      </c>
      <c r="AA131" s="67">
        <f>SUM($H$129:AA129)</f>
        <v>0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</row>
    <row r="132" spans="1:16376" ht="11.45" customHeight="1" x14ac:dyDescent="0.2">
      <c r="A132" s="176"/>
      <c r="B132" s="240"/>
      <c r="D132" s="182"/>
      <c r="F132" s="7"/>
      <c r="G132" s="7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</row>
    <row r="133" spans="1:16376" ht="11.45" customHeight="1" x14ac:dyDescent="0.2">
      <c r="A133" s="176"/>
      <c r="B133" s="240"/>
      <c r="F133" s="7"/>
      <c r="G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7"/>
      <c r="BOL133" s="7"/>
      <c r="BOM133" s="7"/>
      <c r="BON133" s="7"/>
      <c r="BOO133" s="7"/>
      <c r="BOP133" s="7"/>
      <c r="BOQ133" s="7"/>
      <c r="BOR133" s="7"/>
      <c r="BOS133" s="7"/>
      <c r="BOT133" s="7"/>
      <c r="BOU133" s="7"/>
      <c r="BOV133" s="7"/>
      <c r="BOW133" s="7"/>
      <c r="BOX133" s="7"/>
      <c r="BOY133" s="7"/>
      <c r="BOZ133" s="7"/>
      <c r="BPA133" s="7"/>
      <c r="BPB133" s="7"/>
      <c r="BPC133" s="7"/>
      <c r="BPD133" s="7"/>
      <c r="BPE133" s="7"/>
      <c r="BPF133" s="7"/>
      <c r="BPG133" s="7"/>
      <c r="BPH133" s="7"/>
      <c r="BPI133" s="7"/>
      <c r="BPJ133" s="7"/>
      <c r="BPK133" s="7"/>
      <c r="BPL133" s="7"/>
      <c r="BPM133" s="7"/>
      <c r="BPN133" s="7"/>
      <c r="BPO133" s="7"/>
      <c r="BPP133" s="7"/>
      <c r="BPQ133" s="7"/>
      <c r="BPR133" s="7"/>
      <c r="BPS133" s="7"/>
      <c r="BPT133" s="7"/>
      <c r="BPU133" s="7"/>
      <c r="BPV133" s="7"/>
      <c r="BPW133" s="7"/>
      <c r="BPX133" s="7"/>
      <c r="BPY133" s="7"/>
      <c r="BPZ133" s="7"/>
      <c r="BQA133" s="7"/>
      <c r="BQB133" s="7"/>
      <c r="BQC133" s="7"/>
      <c r="BQD133" s="7"/>
      <c r="BQE133" s="7"/>
      <c r="BQF133" s="7"/>
      <c r="BQG133" s="7"/>
      <c r="BQH133" s="7"/>
      <c r="BQI133" s="7"/>
      <c r="BQJ133" s="7"/>
      <c r="BQK133" s="7"/>
      <c r="BQL133" s="7"/>
      <c r="BQM133" s="7"/>
      <c r="BQN133" s="7"/>
      <c r="BQO133" s="7"/>
      <c r="BQP133" s="7"/>
      <c r="BQQ133" s="7"/>
      <c r="BQR133" s="7"/>
      <c r="BQS133" s="7"/>
      <c r="BQT133" s="7"/>
      <c r="BQU133" s="7"/>
      <c r="BQV133" s="7"/>
      <c r="BQW133" s="7"/>
      <c r="BQX133" s="7"/>
      <c r="BQY133" s="7"/>
      <c r="BQZ133" s="7"/>
      <c r="BRA133" s="7"/>
      <c r="BRB133" s="7"/>
      <c r="BRC133" s="7"/>
      <c r="BRD133" s="7"/>
      <c r="BRE133" s="7"/>
      <c r="BRF133" s="7"/>
      <c r="BRG133" s="7"/>
      <c r="BRH133" s="7"/>
      <c r="BRI133" s="7"/>
      <c r="BRJ133" s="7"/>
      <c r="BRK133" s="7"/>
      <c r="BRL133" s="7"/>
      <c r="BRM133" s="7"/>
      <c r="BRN133" s="7"/>
      <c r="BRO133" s="7"/>
      <c r="BRP133" s="7"/>
      <c r="BRQ133" s="7"/>
      <c r="BRR133" s="7"/>
      <c r="BRS133" s="7"/>
      <c r="BRT133" s="7"/>
      <c r="BRU133" s="7"/>
      <c r="BRV133" s="7"/>
      <c r="BRW133" s="7"/>
      <c r="BRX133" s="7"/>
      <c r="BRY133" s="7"/>
      <c r="BRZ133" s="7"/>
      <c r="BSA133" s="7"/>
      <c r="BSB133" s="7"/>
      <c r="BSC133" s="7"/>
      <c r="BSD133" s="7"/>
      <c r="BSE133" s="7"/>
      <c r="BSF133" s="7"/>
      <c r="BSG133" s="7"/>
      <c r="BSH133" s="7"/>
      <c r="BSI133" s="7"/>
      <c r="BSJ133" s="7"/>
      <c r="BSK133" s="7"/>
      <c r="BSL133" s="7"/>
      <c r="BSM133" s="7"/>
      <c r="BSN133" s="7"/>
      <c r="BSO133" s="7"/>
      <c r="BSP133" s="7"/>
      <c r="BSQ133" s="7"/>
      <c r="BSR133" s="7"/>
      <c r="BSS133" s="7"/>
      <c r="BST133" s="7"/>
      <c r="BSU133" s="7"/>
      <c r="BSV133" s="7"/>
      <c r="BSW133" s="7"/>
      <c r="BSX133" s="7"/>
      <c r="BSY133" s="7"/>
      <c r="BSZ133" s="7"/>
      <c r="BTA133" s="7"/>
      <c r="BTB133" s="7"/>
      <c r="BTC133" s="7"/>
      <c r="BTD133" s="7"/>
      <c r="BTE133" s="7"/>
      <c r="BTF133" s="7"/>
      <c r="BTG133" s="7"/>
      <c r="BTH133" s="7"/>
      <c r="BTI133" s="7"/>
      <c r="BTJ133" s="7"/>
      <c r="BTK133" s="7"/>
      <c r="BTL133" s="7"/>
      <c r="BTM133" s="7"/>
      <c r="BTN133" s="7"/>
      <c r="BTO133" s="7"/>
      <c r="BTP133" s="7"/>
      <c r="BTQ133" s="7"/>
      <c r="BTR133" s="7"/>
      <c r="BTS133" s="7"/>
      <c r="BTT133" s="7"/>
      <c r="BTU133" s="7"/>
      <c r="BTV133" s="7"/>
      <c r="BTW133" s="7"/>
      <c r="BTX133" s="7"/>
      <c r="BTY133" s="7"/>
      <c r="BTZ133" s="7"/>
      <c r="BUA133" s="7"/>
      <c r="BUB133" s="7"/>
      <c r="BUC133" s="7"/>
      <c r="BUD133" s="7"/>
      <c r="BUE133" s="7"/>
      <c r="BUF133" s="7"/>
      <c r="BUG133" s="7"/>
      <c r="BUH133" s="7"/>
      <c r="BUI133" s="7"/>
      <c r="BUJ133" s="7"/>
      <c r="BUK133" s="7"/>
      <c r="BUL133" s="7"/>
      <c r="BUM133" s="7"/>
      <c r="BUN133" s="7"/>
      <c r="BUO133" s="7"/>
      <c r="BUP133" s="7"/>
      <c r="BUQ133" s="7"/>
      <c r="BUR133" s="7"/>
      <c r="BUS133" s="7"/>
      <c r="BUT133" s="7"/>
      <c r="BUU133" s="7"/>
      <c r="BUV133" s="7"/>
      <c r="BUW133" s="7"/>
      <c r="BUX133" s="7"/>
      <c r="BUY133" s="7"/>
      <c r="BUZ133" s="7"/>
      <c r="BVA133" s="7"/>
      <c r="BVB133" s="7"/>
      <c r="BVC133" s="7"/>
      <c r="BVD133" s="7"/>
      <c r="BVE133" s="7"/>
      <c r="BVF133" s="7"/>
      <c r="BVG133" s="7"/>
      <c r="BVH133" s="7"/>
      <c r="BVI133" s="7"/>
      <c r="BVJ133" s="7"/>
      <c r="BVK133" s="7"/>
      <c r="BVL133" s="7"/>
      <c r="BVM133" s="7"/>
      <c r="BVN133" s="7"/>
      <c r="BVO133" s="7"/>
      <c r="BVP133" s="7"/>
      <c r="BVQ133" s="7"/>
      <c r="BVR133" s="7"/>
      <c r="BVS133" s="7"/>
      <c r="BVT133" s="7"/>
      <c r="BVU133" s="7"/>
      <c r="BVV133" s="7"/>
      <c r="BVW133" s="7"/>
      <c r="BVX133" s="7"/>
      <c r="BVY133" s="7"/>
      <c r="BVZ133" s="7"/>
      <c r="BWA133" s="7"/>
      <c r="BWB133" s="7"/>
      <c r="BWC133" s="7"/>
      <c r="BWD133" s="7"/>
      <c r="BWE133" s="7"/>
      <c r="BWF133" s="7"/>
      <c r="BWG133" s="7"/>
      <c r="BWH133" s="7"/>
      <c r="BWI133" s="7"/>
      <c r="BWJ133" s="7"/>
      <c r="BWK133" s="7"/>
      <c r="BWL133" s="7"/>
      <c r="BWM133" s="7"/>
      <c r="BWN133" s="7"/>
      <c r="BWO133" s="7"/>
      <c r="BWP133" s="7"/>
      <c r="BWQ133" s="7"/>
      <c r="BWR133" s="7"/>
      <c r="BWS133" s="7"/>
      <c r="BWT133" s="7"/>
      <c r="BWU133" s="7"/>
      <c r="BWV133" s="7"/>
      <c r="BWW133" s="7"/>
      <c r="BWX133" s="7"/>
      <c r="BWY133" s="7"/>
      <c r="BWZ133" s="7"/>
      <c r="BXA133" s="7"/>
      <c r="BXB133" s="7"/>
      <c r="BXC133" s="7"/>
      <c r="BXD133" s="7"/>
      <c r="BXE133" s="7"/>
      <c r="BXF133" s="7"/>
      <c r="BXG133" s="7"/>
      <c r="BXH133" s="7"/>
      <c r="BXI133" s="7"/>
      <c r="BXJ133" s="7"/>
      <c r="BXK133" s="7"/>
      <c r="BXL133" s="7"/>
      <c r="BXM133" s="7"/>
      <c r="BXN133" s="7"/>
      <c r="BXO133" s="7"/>
      <c r="BXP133" s="7"/>
      <c r="BXQ133" s="7"/>
      <c r="BXR133" s="7"/>
      <c r="BXS133" s="7"/>
      <c r="BXT133" s="7"/>
      <c r="BXU133" s="7"/>
      <c r="BXV133" s="7"/>
      <c r="BXW133" s="7"/>
      <c r="BXX133" s="7"/>
      <c r="BXY133" s="7"/>
      <c r="BXZ133" s="7"/>
      <c r="BYA133" s="7"/>
      <c r="BYB133" s="7"/>
      <c r="BYC133" s="7"/>
      <c r="BYD133" s="7"/>
      <c r="BYE133" s="7"/>
      <c r="BYF133" s="7"/>
      <c r="BYG133" s="7"/>
      <c r="BYH133" s="7"/>
      <c r="BYI133" s="7"/>
      <c r="BYJ133" s="7"/>
      <c r="BYK133" s="7"/>
      <c r="BYL133" s="7"/>
      <c r="BYM133" s="7"/>
      <c r="BYN133" s="7"/>
      <c r="BYO133" s="7"/>
      <c r="BYP133" s="7"/>
      <c r="BYQ133" s="7"/>
      <c r="BYR133" s="7"/>
      <c r="BYS133" s="7"/>
      <c r="BYT133" s="7"/>
      <c r="BYU133" s="7"/>
      <c r="BYV133" s="7"/>
      <c r="BYW133" s="7"/>
      <c r="BYX133" s="7"/>
      <c r="BYY133" s="7"/>
      <c r="BYZ133" s="7"/>
      <c r="BZA133" s="7"/>
      <c r="BZB133" s="7"/>
      <c r="BZC133" s="7"/>
      <c r="BZD133" s="7"/>
      <c r="BZE133" s="7"/>
      <c r="BZF133" s="7"/>
      <c r="BZG133" s="7"/>
      <c r="BZH133" s="7"/>
      <c r="BZI133" s="7"/>
      <c r="BZJ133" s="7"/>
      <c r="BZK133" s="7"/>
      <c r="BZL133" s="7"/>
      <c r="BZM133" s="7"/>
      <c r="BZN133" s="7"/>
      <c r="BZO133" s="7"/>
      <c r="BZP133" s="7"/>
      <c r="BZQ133" s="7"/>
      <c r="BZR133" s="7"/>
      <c r="BZS133" s="7"/>
      <c r="BZT133" s="7"/>
      <c r="BZU133" s="7"/>
      <c r="BZV133" s="7"/>
      <c r="BZW133" s="7"/>
      <c r="BZX133" s="7"/>
      <c r="BZY133" s="7"/>
      <c r="BZZ133" s="7"/>
      <c r="CAA133" s="7"/>
      <c r="CAB133" s="7"/>
      <c r="CAC133" s="7"/>
      <c r="CAD133" s="7"/>
      <c r="CAE133" s="7"/>
      <c r="CAF133" s="7"/>
      <c r="CAG133" s="7"/>
      <c r="CAH133" s="7"/>
      <c r="CAI133" s="7"/>
      <c r="CAJ133" s="7"/>
      <c r="CAK133" s="7"/>
      <c r="CAL133" s="7"/>
      <c r="CAM133" s="7"/>
      <c r="CAN133" s="7"/>
      <c r="CAO133" s="7"/>
      <c r="CAP133" s="7"/>
      <c r="CAQ133" s="7"/>
      <c r="CAR133" s="7"/>
      <c r="CAS133" s="7"/>
      <c r="CAT133" s="7"/>
      <c r="CAU133" s="7"/>
      <c r="CAV133" s="7"/>
      <c r="CAW133" s="7"/>
      <c r="CAX133" s="7"/>
      <c r="CAY133" s="7"/>
      <c r="CAZ133" s="7"/>
      <c r="CBA133" s="7"/>
      <c r="CBB133" s="7"/>
      <c r="CBC133" s="7"/>
      <c r="CBD133" s="7"/>
      <c r="CBE133" s="7"/>
      <c r="CBF133" s="7"/>
      <c r="CBG133" s="7"/>
      <c r="CBH133" s="7"/>
      <c r="CBI133" s="7"/>
      <c r="CBJ133" s="7"/>
      <c r="CBK133" s="7"/>
      <c r="CBL133" s="7"/>
      <c r="CBM133" s="7"/>
      <c r="CBN133" s="7"/>
      <c r="CBO133" s="7"/>
      <c r="CBP133" s="7"/>
      <c r="CBQ133" s="7"/>
      <c r="CBR133" s="7"/>
      <c r="CBS133" s="7"/>
      <c r="CBT133" s="7"/>
      <c r="CBU133" s="7"/>
      <c r="CBV133" s="7"/>
      <c r="CBW133" s="7"/>
      <c r="CBX133" s="7"/>
      <c r="CBY133" s="7"/>
      <c r="CBZ133" s="7"/>
      <c r="CCA133" s="7"/>
      <c r="CCB133" s="7"/>
      <c r="CCC133" s="7"/>
      <c r="CCD133" s="7"/>
      <c r="CCE133" s="7"/>
      <c r="CCF133" s="7"/>
      <c r="CCG133" s="7"/>
      <c r="CCH133" s="7"/>
      <c r="CCI133" s="7"/>
      <c r="CCJ133" s="7"/>
      <c r="CCK133" s="7"/>
      <c r="CCL133" s="7"/>
      <c r="CCM133" s="7"/>
      <c r="CCN133" s="7"/>
      <c r="CCO133" s="7"/>
      <c r="CCP133" s="7"/>
      <c r="CCQ133" s="7"/>
      <c r="CCR133" s="7"/>
      <c r="CCS133" s="7"/>
      <c r="CCT133" s="7"/>
      <c r="CCU133" s="7"/>
      <c r="CCV133" s="7"/>
      <c r="CCW133" s="7"/>
      <c r="CCX133" s="7"/>
      <c r="CCY133" s="7"/>
      <c r="CCZ133" s="7"/>
      <c r="CDA133" s="7"/>
      <c r="CDB133" s="7"/>
      <c r="CDC133" s="7"/>
      <c r="CDD133" s="7"/>
      <c r="CDE133" s="7"/>
      <c r="CDF133" s="7"/>
      <c r="CDG133" s="7"/>
      <c r="CDH133" s="7"/>
      <c r="CDI133" s="7"/>
      <c r="CDJ133" s="7"/>
      <c r="CDK133" s="7"/>
      <c r="CDL133" s="7"/>
      <c r="CDM133" s="7"/>
      <c r="CDN133" s="7"/>
      <c r="CDO133" s="7"/>
      <c r="CDP133" s="7"/>
      <c r="CDQ133" s="7"/>
      <c r="CDR133" s="7"/>
      <c r="CDS133" s="7"/>
      <c r="CDT133" s="7"/>
      <c r="CDU133" s="7"/>
      <c r="CDV133" s="7"/>
      <c r="CDW133" s="7"/>
      <c r="CDX133" s="7"/>
      <c r="CDY133" s="7"/>
      <c r="CDZ133" s="7"/>
      <c r="CEA133" s="7"/>
      <c r="CEB133" s="7"/>
      <c r="CEC133" s="7"/>
      <c r="CED133" s="7"/>
      <c r="CEE133" s="7"/>
      <c r="CEF133" s="7"/>
      <c r="CEG133" s="7"/>
      <c r="CEH133" s="7"/>
      <c r="CEI133" s="7"/>
      <c r="CEJ133" s="7"/>
      <c r="CEK133" s="7"/>
      <c r="CEL133" s="7"/>
      <c r="CEM133" s="7"/>
      <c r="CEN133" s="7"/>
      <c r="CEO133" s="7"/>
      <c r="CEP133" s="7"/>
      <c r="CEQ133" s="7"/>
      <c r="CER133" s="7"/>
      <c r="CES133" s="7"/>
      <c r="CET133" s="7"/>
      <c r="CEU133" s="7"/>
      <c r="CEV133" s="7"/>
      <c r="CEW133" s="7"/>
      <c r="CEX133" s="7"/>
      <c r="CEY133" s="7"/>
      <c r="CEZ133" s="7"/>
      <c r="CFA133" s="7"/>
      <c r="CFB133" s="7"/>
      <c r="CFC133" s="7"/>
      <c r="CFD133" s="7"/>
      <c r="CFE133" s="7"/>
      <c r="CFF133" s="7"/>
      <c r="CFG133" s="7"/>
      <c r="CFH133" s="7"/>
      <c r="CFI133" s="7"/>
      <c r="CFJ133" s="7"/>
      <c r="CFK133" s="7"/>
      <c r="CFL133" s="7"/>
      <c r="CFM133" s="7"/>
      <c r="CFN133" s="7"/>
      <c r="CFO133" s="7"/>
      <c r="CFP133" s="7"/>
      <c r="CFQ133" s="7"/>
      <c r="CFR133" s="7"/>
      <c r="CFS133" s="7"/>
      <c r="CFT133" s="7"/>
      <c r="CFU133" s="7"/>
      <c r="CFV133" s="7"/>
      <c r="CFW133" s="7"/>
      <c r="CFX133" s="7"/>
      <c r="CFY133" s="7"/>
      <c r="CFZ133" s="7"/>
      <c r="CGA133" s="7"/>
      <c r="CGB133" s="7"/>
      <c r="CGC133" s="7"/>
      <c r="CGD133" s="7"/>
      <c r="CGE133" s="7"/>
      <c r="CGF133" s="7"/>
      <c r="CGG133" s="7"/>
      <c r="CGH133" s="7"/>
      <c r="CGI133" s="7"/>
      <c r="CGJ133" s="7"/>
      <c r="CGK133" s="7"/>
      <c r="CGL133" s="7"/>
      <c r="CGM133" s="7"/>
      <c r="CGN133" s="7"/>
      <c r="CGO133" s="7"/>
      <c r="CGP133" s="7"/>
      <c r="CGQ133" s="7"/>
      <c r="CGR133" s="7"/>
      <c r="CGS133" s="7"/>
      <c r="CGT133" s="7"/>
      <c r="CGU133" s="7"/>
      <c r="CGV133" s="7"/>
      <c r="CGW133" s="7"/>
      <c r="CGX133" s="7"/>
      <c r="CGY133" s="7"/>
      <c r="CGZ133" s="7"/>
      <c r="CHA133" s="7"/>
      <c r="CHB133" s="7"/>
      <c r="CHC133" s="7"/>
      <c r="CHD133" s="7"/>
      <c r="CHE133" s="7"/>
      <c r="CHF133" s="7"/>
      <c r="CHG133" s="7"/>
      <c r="CHH133" s="7"/>
      <c r="CHI133" s="7"/>
      <c r="CHJ133" s="7"/>
      <c r="CHK133" s="7"/>
      <c r="CHL133" s="7"/>
      <c r="CHM133" s="7"/>
      <c r="CHN133" s="7"/>
      <c r="CHO133" s="7"/>
      <c r="CHP133" s="7"/>
      <c r="CHQ133" s="7"/>
      <c r="CHR133" s="7"/>
      <c r="CHS133" s="7"/>
      <c r="CHT133" s="7"/>
      <c r="CHU133" s="7"/>
      <c r="CHV133" s="7"/>
      <c r="CHW133" s="7"/>
      <c r="CHX133" s="7"/>
      <c r="CHY133" s="7"/>
      <c r="CHZ133" s="7"/>
      <c r="CIA133" s="7"/>
      <c r="CIB133" s="7"/>
      <c r="CIC133" s="7"/>
      <c r="CID133" s="7"/>
      <c r="CIE133" s="7"/>
      <c r="CIF133" s="7"/>
      <c r="CIG133" s="7"/>
      <c r="CIH133" s="7"/>
      <c r="CII133" s="7"/>
      <c r="CIJ133" s="7"/>
      <c r="CIK133" s="7"/>
      <c r="CIL133" s="7"/>
      <c r="CIM133" s="7"/>
      <c r="CIN133" s="7"/>
      <c r="CIO133" s="7"/>
      <c r="CIP133" s="7"/>
      <c r="CIQ133" s="7"/>
      <c r="CIR133" s="7"/>
      <c r="CIS133" s="7"/>
      <c r="CIT133" s="7"/>
      <c r="CIU133" s="7"/>
      <c r="CIV133" s="7"/>
      <c r="CIW133" s="7"/>
      <c r="CIX133" s="7"/>
      <c r="CIY133" s="7"/>
      <c r="CIZ133" s="7"/>
      <c r="CJA133" s="7"/>
      <c r="CJB133" s="7"/>
      <c r="CJC133" s="7"/>
      <c r="CJD133" s="7"/>
      <c r="CJE133" s="7"/>
      <c r="CJF133" s="7"/>
      <c r="CJG133" s="7"/>
      <c r="CJH133" s="7"/>
      <c r="CJI133" s="7"/>
      <c r="CJJ133" s="7"/>
      <c r="CJK133" s="7"/>
      <c r="CJL133" s="7"/>
      <c r="CJM133" s="7"/>
      <c r="CJN133" s="7"/>
      <c r="CJO133" s="7"/>
      <c r="CJP133" s="7"/>
      <c r="CJQ133" s="7"/>
      <c r="CJR133" s="7"/>
      <c r="CJS133" s="7"/>
      <c r="CJT133" s="7"/>
      <c r="CJU133" s="7"/>
      <c r="CJV133" s="7"/>
      <c r="CJW133" s="7"/>
      <c r="CJX133" s="7"/>
      <c r="CJY133" s="7"/>
      <c r="CJZ133" s="7"/>
      <c r="CKA133" s="7"/>
      <c r="CKB133" s="7"/>
      <c r="CKC133" s="7"/>
      <c r="CKD133" s="7"/>
      <c r="CKE133" s="7"/>
      <c r="CKF133" s="7"/>
      <c r="CKG133" s="7"/>
      <c r="CKH133" s="7"/>
      <c r="CKI133" s="7"/>
      <c r="CKJ133" s="7"/>
      <c r="CKK133" s="7"/>
      <c r="CKL133" s="7"/>
      <c r="CKM133" s="7"/>
      <c r="CKN133" s="7"/>
      <c r="CKO133" s="7"/>
      <c r="CKP133" s="7"/>
      <c r="CKQ133" s="7"/>
      <c r="CKR133" s="7"/>
      <c r="CKS133" s="7"/>
      <c r="CKT133" s="7"/>
      <c r="CKU133" s="7"/>
      <c r="CKV133" s="7"/>
      <c r="CKW133" s="7"/>
      <c r="CKX133" s="7"/>
      <c r="CKY133" s="7"/>
      <c r="CKZ133" s="7"/>
      <c r="CLA133" s="7"/>
      <c r="CLB133" s="7"/>
      <c r="CLC133" s="7"/>
      <c r="CLD133" s="7"/>
      <c r="CLE133" s="7"/>
      <c r="CLF133" s="7"/>
      <c r="CLG133" s="7"/>
      <c r="CLH133" s="7"/>
      <c r="CLI133" s="7"/>
      <c r="CLJ133" s="7"/>
      <c r="CLK133" s="7"/>
      <c r="CLL133" s="7"/>
      <c r="CLM133" s="7"/>
      <c r="CLN133" s="7"/>
      <c r="CLO133" s="7"/>
      <c r="CLP133" s="7"/>
      <c r="CLQ133" s="7"/>
      <c r="CLR133" s="7"/>
      <c r="CLS133" s="7"/>
      <c r="CLT133" s="7"/>
      <c r="CLU133" s="7"/>
      <c r="CLV133" s="7"/>
      <c r="CLW133" s="7"/>
      <c r="CLX133" s="7"/>
      <c r="CLY133" s="7"/>
      <c r="CLZ133" s="7"/>
      <c r="CMA133" s="7"/>
      <c r="CMB133" s="7"/>
      <c r="CMC133" s="7"/>
      <c r="CMD133" s="7"/>
      <c r="CME133" s="7"/>
      <c r="CMF133" s="7"/>
      <c r="CMG133" s="7"/>
      <c r="CMH133" s="7"/>
      <c r="CMI133" s="7"/>
      <c r="CMJ133" s="7"/>
      <c r="CMK133" s="7"/>
      <c r="CML133" s="7"/>
      <c r="CMM133" s="7"/>
      <c r="CMN133" s="7"/>
      <c r="CMO133" s="7"/>
      <c r="CMP133" s="7"/>
      <c r="CMQ133" s="7"/>
      <c r="CMR133" s="7"/>
      <c r="CMS133" s="7"/>
      <c r="CMT133" s="7"/>
      <c r="CMU133" s="7"/>
      <c r="CMV133" s="7"/>
      <c r="CMW133" s="7"/>
      <c r="CMX133" s="7"/>
      <c r="CMY133" s="7"/>
      <c r="CMZ133" s="7"/>
      <c r="CNA133" s="7"/>
      <c r="CNB133" s="7"/>
      <c r="CNC133" s="7"/>
      <c r="CND133" s="7"/>
      <c r="CNE133" s="7"/>
      <c r="CNF133" s="7"/>
      <c r="CNG133" s="7"/>
      <c r="CNH133" s="7"/>
      <c r="CNI133" s="7"/>
      <c r="CNJ133" s="7"/>
      <c r="CNK133" s="7"/>
      <c r="CNL133" s="7"/>
      <c r="CNM133" s="7"/>
      <c r="CNN133" s="7"/>
      <c r="CNO133" s="7"/>
      <c r="CNP133" s="7"/>
      <c r="CNQ133" s="7"/>
      <c r="CNR133" s="7"/>
      <c r="CNS133" s="7"/>
      <c r="CNT133" s="7"/>
      <c r="CNU133" s="7"/>
      <c r="CNV133" s="7"/>
      <c r="CNW133" s="7"/>
      <c r="CNX133" s="7"/>
      <c r="CNY133" s="7"/>
      <c r="CNZ133" s="7"/>
      <c r="COA133" s="7"/>
      <c r="COB133" s="7"/>
      <c r="COC133" s="7"/>
      <c r="COD133" s="7"/>
      <c r="COE133" s="7"/>
      <c r="COF133" s="7"/>
      <c r="COG133" s="7"/>
      <c r="COH133" s="7"/>
      <c r="COI133" s="7"/>
      <c r="COJ133" s="7"/>
      <c r="COK133" s="7"/>
      <c r="COL133" s="7"/>
      <c r="COM133" s="7"/>
      <c r="CON133" s="7"/>
      <c r="COO133" s="7"/>
      <c r="COP133" s="7"/>
      <c r="COQ133" s="7"/>
      <c r="COR133" s="7"/>
      <c r="COS133" s="7"/>
      <c r="COT133" s="7"/>
      <c r="COU133" s="7"/>
      <c r="COV133" s="7"/>
      <c r="COW133" s="7"/>
      <c r="COX133" s="7"/>
      <c r="COY133" s="7"/>
      <c r="COZ133" s="7"/>
      <c r="CPA133" s="7"/>
      <c r="CPB133" s="7"/>
      <c r="CPC133" s="7"/>
      <c r="CPD133" s="7"/>
      <c r="CPE133" s="7"/>
      <c r="CPF133" s="7"/>
      <c r="CPG133" s="7"/>
      <c r="CPH133" s="7"/>
      <c r="CPI133" s="7"/>
      <c r="CPJ133" s="7"/>
      <c r="CPK133" s="7"/>
      <c r="CPL133" s="7"/>
      <c r="CPM133" s="7"/>
      <c r="CPN133" s="7"/>
      <c r="CPO133" s="7"/>
      <c r="CPP133" s="7"/>
      <c r="CPQ133" s="7"/>
      <c r="CPR133" s="7"/>
      <c r="CPS133" s="7"/>
      <c r="CPT133" s="7"/>
      <c r="CPU133" s="7"/>
      <c r="CPV133" s="7"/>
      <c r="CPW133" s="7"/>
      <c r="CPX133" s="7"/>
      <c r="CPY133" s="7"/>
      <c r="CPZ133" s="7"/>
      <c r="CQA133" s="7"/>
      <c r="CQB133" s="7"/>
      <c r="CQC133" s="7"/>
      <c r="CQD133" s="7"/>
      <c r="CQE133" s="7"/>
      <c r="CQF133" s="7"/>
      <c r="CQG133" s="7"/>
      <c r="CQH133" s="7"/>
      <c r="CQI133" s="7"/>
      <c r="CQJ133" s="7"/>
      <c r="CQK133" s="7"/>
      <c r="CQL133" s="7"/>
      <c r="CQM133" s="7"/>
      <c r="CQN133" s="7"/>
      <c r="CQO133" s="7"/>
      <c r="CQP133" s="7"/>
      <c r="CQQ133" s="7"/>
      <c r="CQR133" s="7"/>
      <c r="CQS133" s="7"/>
      <c r="CQT133" s="7"/>
      <c r="CQU133" s="7"/>
      <c r="CQV133" s="7"/>
      <c r="CQW133" s="7"/>
      <c r="CQX133" s="7"/>
      <c r="CQY133" s="7"/>
      <c r="CQZ133" s="7"/>
      <c r="CRA133" s="7"/>
      <c r="CRB133" s="7"/>
      <c r="CRC133" s="7"/>
      <c r="CRD133" s="7"/>
      <c r="CRE133" s="7"/>
      <c r="CRF133" s="7"/>
      <c r="CRG133" s="7"/>
      <c r="CRH133" s="7"/>
      <c r="CRI133" s="7"/>
      <c r="CRJ133" s="7"/>
      <c r="CRK133" s="7"/>
      <c r="CRL133" s="7"/>
      <c r="CRM133" s="7"/>
      <c r="CRN133" s="7"/>
      <c r="CRO133" s="7"/>
      <c r="CRP133" s="7"/>
      <c r="CRQ133" s="7"/>
      <c r="CRR133" s="7"/>
      <c r="CRS133" s="7"/>
      <c r="CRT133" s="7"/>
      <c r="CRU133" s="7"/>
      <c r="CRV133" s="7"/>
      <c r="CRW133" s="7"/>
      <c r="CRX133" s="7"/>
      <c r="CRY133" s="7"/>
      <c r="CRZ133" s="7"/>
      <c r="CSA133" s="7"/>
      <c r="CSB133" s="7"/>
      <c r="CSC133" s="7"/>
      <c r="CSD133" s="7"/>
      <c r="CSE133" s="7"/>
      <c r="CSF133" s="7"/>
      <c r="CSG133" s="7"/>
      <c r="CSH133" s="7"/>
      <c r="CSI133" s="7"/>
      <c r="CSJ133" s="7"/>
      <c r="CSK133" s="7"/>
      <c r="CSL133" s="7"/>
      <c r="CSM133" s="7"/>
      <c r="CSN133" s="7"/>
      <c r="CSO133" s="7"/>
      <c r="CSP133" s="7"/>
      <c r="CSQ133" s="7"/>
      <c r="CSR133" s="7"/>
      <c r="CSS133" s="7"/>
      <c r="CST133" s="7"/>
      <c r="CSU133" s="7"/>
      <c r="CSV133" s="7"/>
      <c r="CSW133" s="7"/>
      <c r="CSX133" s="7"/>
      <c r="CSY133" s="7"/>
      <c r="CSZ133" s="7"/>
      <c r="CTA133" s="7"/>
      <c r="CTB133" s="7"/>
      <c r="CTC133" s="7"/>
      <c r="CTD133" s="7"/>
      <c r="CTE133" s="7"/>
      <c r="CTF133" s="7"/>
      <c r="CTG133" s="7"/>
      <c r="CTH133" s="7"/>
      <c r="CTI133" s="7"/>
      <c r="CTJ133" s="7"/>
      <c r="CTK133" s="7"/>
      <c r="CTL133" s="7"/>
      <c r="CTM133" s="7"/>
      <c r="CTN133" s="7"/>
      <c r="CTO133" s="7"/>
      <c r="CTP133" s="7"/>
      <c r="CTQ133" s="7"/>
      <c r="CTR133" s="7"/>
      <c r="CTS133" s="7"/>
      <c r="CTT133" s="7"/>
      <c r="CTU133" s="7"/>
      <c r="CTV133" s="7"/>
      <c r="CTW133" s="7"/>
      <c r="CTX133" s="7"/>
      <c r="CTY133" s="7"/>
      <c r="CTZ133" s="7"/>
      <c r="CUA133" s="7"/>
      <c r="CUB133" s="7"/>
      <c r="CUC133" s="7"/>
      <c r="CUD133" s="7"/>
      <c r="CUE133" s="7"/>
      <c r="CUF133" s="7"/>
      <c r="CUG133" s="7"/>
      <c r="CUH133" s="7"/>
      <c r="CUI133" s="7"/>
      <c r="CUJ133" s="7"/>
      <c r="CUK133" s="7"/>
      <c r="CUL133" s="7"/>
      <c r="CUM133" s="7"/>
      <c r="CUN133" s="7"/>
      <c r="CUO133" s="7"/>
      <c r="CUP133" s="7"/>
      <c r="CUQ133" s="7"/>
      <c r="CUR133" s="7"/>
      <c r="CUS133" s="7"/>
      <c r="CUT133" s="7"/>
      <c r="CUU133" s="7"/>
      <c r="CUV133" s="7"/>
      <c r="CUW133" s="7"/>
      <c r="CUX133" s="7"/>
      <c r="CUY133" s="7"/>
      <c r="CUZ133" s="7"/>
      <c r="CVA133" s="7"/>
      <c r="CVB133" s="7"/>
      <c r="CVC133" s="7"/>
      <c r="CVD133" s="7"/>
      <c r="CVE133" s="7"/>
      <c r="CVF133" s="7"/>
      <c r="CVG133" s="7"/>
      <c r="CVH133" s="7"/>
      <c r="CVI133" s="7"/>
      <c r="CVJ133" s="7"/>
      <c r="CVK133" s="7"/>
      <c r="CVL133" s="7"/>
      <c r="CVM133" s="7"/>
      <c r="CVN133" s="7"/>
      <c r="CVO133" s="7"/>
      <c r="CVP133" s="7"/>
      <c r="CVQ133" s="7"/>
      <c r="CVR133" s="7"/>
      <c r="CVS133" s="7"/>
      <c r="CVT133" s="7"/>
      <c r="CVU133" s="7"/>
      <c r="CVV133" s="7"/>
      <c r="CVW133" s="7"/>
      <c r="CVX133" s="7"/>
      <c r="CVY133" s="7"/>
      <c r="CVZ133" s="7"/>
      <c r="CWA133" s="7"/>
      <c r="CWB133" s="7"/>
      <c r="CWC133" s="7"/>
      <c r="CWD133" s="7"/>
      <c r="CWE133" s="7"/>
      <c r="CWF133" s="7"/>
      <c r="CWG133" s="7"/>
      <c r="CWH133" s="7"/>
      <c r="CWI133" s="7"/>
      <c r="CWJ133" s="7"/>
      <c r="CWK133" s="7"/>
      <c r="CWL133" s="7"/>
      <c r="CWM133" s="7"/>
      <c r="CWN133" s="7"/>
      <c r="CWO133" s="7"/>
      <c r="CWP133" s="7"/>
      <c r="CWQ133" s="7"/>
      <c r="CWR133" s="7"/>
      <c r="CWS133" s="7"/>
      <c r="CWT133" s="7"/>
      <c r="CWU133" s="7"/>
      <c r="CWV133" s="7"/>
      <c r="CWW133" s="7"/>
      <c r="CWX133" s="7"/>
      <c r="CWY133" s="7"/>
      <c r="CWZ133" s="7"/>
      <c r="CXA133" s="7"/>
      <c r="CXB133" s="7"/>
      <c r="CXC133" s="7"/>
      <c r="CXD133" s="7"/>
      <c r="CXE133" s="7"/>
      <c r="CXF133" s="7"/>
      <c r="CXG133" s="7"/>
      <c r="CXH133" s="7"/>
      <c r="CXI133" s="7"/>
      <c r="CXJ133" s="7"/>
      <c r="CXK133" s="7"/>
      <c r="CXL133" s="7"/>
      <c r="CXM133" s="7"/>
      <c r="CXN133" s="7"/>
      <c r="CXO133" s="7"/>
      <c r="CXP133" s="7"/>
      <c r="CXQ133" s="7"/>
      <c r="CXR133" s="7"/>
      <c r="CXS133" s="7"/>
      <c r="CXT133" s="7"/>
      <c r="CXU133" s="7"/>
      <c r="CXV133" s="7"/>
      <c r="CXW133" s="7"/>
      <c r="CXX133" s="7"/>
      <c r="CXY133" s="7"/>
      <c r="CXZ133" s="7"/>
      <c r="CYA133" s="7"/>
      <c r="CYB133" s="7"/>
      <c r="CYC133" s="7"/>
      <c r="CYD133" s="7"/>
      <c r="CYE133" s="7"/>
      <c r="CYF133" s="7"/>
      <c r="CYG133" s="7"/>
      <c r="CYH133" s="7"/>
      <c r="CYI133" s="7"/>
      <c r="CYJ133" s="7"/>
      <c r="CYK133" s="7"/>
      <c r="CYL133" s="7"/>
      <c r="CYM133" s="7"/>
      <c r="CYN133" s="7"/>
      <c r="CYO133" s="7"/>
      <c r="CYP133" s="7"/>
      <c r="CYQ133" s="7"/>
      <c r="CYR133" s="7"/>
      <c r="CYS133" s="7"/>
      <c r="CYT133" s="7"/>
      <c r="CYU133" s="7"/>
      <c r="CYV133" s="7"/>
      <c r="CYW133" s="7"/>
      <c r="CYX133" s="7"/>
      <c r="CYY133" s="7"/>
      <c r="CYZ133" s="7"/>
      <c r="CZA133" s="7"/>
      <c r="CZB133" s="7"/>
      <c r="CZC133" s="7"/>
      <c r="CZD133" s="7"/>
      <c r="CZE133" s="7"/>
      <c r="CZF133" s="7"/>
      <c r="CZG133" s="7"/>
      <c r="CZH133" s="7"/>
      <c r="CZI133" s="7"/>
      <c r="CZJ133" s="7"/>
      <c r="CZK133" s="7"/>
      <c r="CZL133" s="7"/>
      <c r="CZM133" s="7"/>
      <c r="CZN133" s="7"/>
      <c r="CZO133" s="7"/>
      <c r="CZP133" s="7"/>
      <c r="CZQ133" s="7"/>
      <c r="CZR133" s="7"/>
      <c r="CZS133" s="7"/>
      <c r="CZT133" s="7"/>
      <c r="CZU133" s="7"/>
      <c r="CZV133" s="7"/>
      <c r="CZW133" s="7"/>
      <c r="CZX133" s="7"/>
      <c r="CZY133" s="7"/>
      <c r="CZZ133" s="7"/>
      <c r="DAA133" s="7"/>
      <c r="DAB133" s="7"/>
      <c r="DAC133" s="7"/>
      <c r="DAD133" s="7"/>
      <c r="DAE133" s="7"/>
      <c r="DAF133" s="7"/>
      <c r="DAG133" s="7"/>
      <c r="DAH133" s="7"/>
      <c r="DAI133" s="7"/>
      <c r="DAJ133" s="7"/>
      <c r="DAK133" s="7"/>
      <c r="DAL133" s="7"/>
      <c r="DAM133" s="7"/>
      <c r="DAN133" s="7"/>
      <c r="DAO133" s="7"/>
      <c r="DAP133" s="7"/>
      <c r="DAQ133" s="7"/>
      <c r="DAR133" s="7"/>
      <c r="DAS133" s="7"/>
      <c r="DAT133" s="7"/>
      <c r="DAU133" s="7"/>
      <c r="DAV133" s="7"/>
      <c r="DAW133" s="7"/>
      <c r="DAX133" s="7"/>
      <c r="DAY133" s="7"/>
      <c r="DAZ133" s="7"/>
      <c r="DBA133" s="7"/>
      <c r="DBB133" s="7"/>
      <c r="DBC133" s="7"/>
      <c r="DBD133" s="7"/>
      <c r="DBE133" s="7"/>
      <c r="DBF133" s="7"/>
      <c r="DBG133" s="7"/>
      <c r="DBH133" s="7"/>
      <c r="DBI133" s="7"/>
      <c r="DBJ133" s="7"/>
      <c r="DBK133" s="7"/>
      <c r="DBL133" s="7"/>
      <c r="DBM133" s="7"/>
      <c r="DBN133" s="7"/>
      <c r="DBO133" s="7"/>
      <c r="DBP133" s="7"/>
      <c r="DBQ133" s="7"/>
      <c r="DBR133" s="7"/>
      <c r="DBS133" s="7"/>
      <c r="DBT133" s="7"/>
      <c r="DBU133" s="7"/>
      <c r="DBV133" s="7"/>
      <c r="DBW133" s="7"/>
      <c r="DBX133" s="7"/>
      <c r="DBY133" s="7"/>
      <c r="DBZ133" s="7"/>
      <c r="DCA133" s="7"/>
      <c r="DCB133" s="7"/>
      <c r="DCC133" s="7"/>
      <c r="DCD133" s="7"/>
      <c r="DCE133" s="7"/>
      <c r="DCF133" s="7"/>
      <c r="DCG133" s="7"/>
      <c r="DCH133" s="7"/>
      <c r="DCI133" s="7"/>
      <c r="DCJ133" s="7"/>
      <c r="DCK133" s="7"/>
      <c r="DCL133" s="7"/>
      <c r="DCM133" s="7"/>
      <c r="DCN133" s="7"/>
      <c r="DCO133" s="7"/>
      <c r="DCP133" s="7"/>
      <c r="DCQ133" s="7"/>
      <c r="DCR133" s="7"/>
      <c r="DCS133" s="7"/>
      <c r="DCT133" s="7"/>
      <c r="DCU133" s="7"/>
      <c r="DCV133" s="7"/>
      <c r="DCW133" s="7"/>
      <c r="DCX133" s="7"/>
      <c r="DCY133" s="7"/>
      <c r="DCZ133" s="7"/>
      <c r="DDA133" s="7"/>
      <c r="DDB133" s="7"/>
      <c r="DDC133" s="7"/>
      <c r="DDD133" s="7"/>
      <c r="DDE133" s="7"/>
      <c r="DDF133" s="7"/>
      <c r="DDG133" s="7"/>
      <c r="DDH133" s="7"/>
      <c r="DDI133" s="7"/>
      <c r="DDJ133" s="7"/>
      <c r="DDK133" s="7"/>
      <c r="DDL133" s="7"/>
      <c r="DDM133" s="7"/>
      <c r="DDN133" s="7"/>
      <c r="DDO133" s="7"/>
      <c r="DDP133" s="7"/>
      <c r="DDQ133" s="7"/>
      <c r="DDR133" s="7"/>
      <c r="DDS133" s="7"/>
      <c r="DDT133" s="7"/>
      <c r="DDU133" s="7"/>
      <c r="DDV133" s="7"/>
      <c r="DDW133" s="7"/>
      <c r="DDX133" s="7"/>
      <c r="DDY133" s="7"/>
      <c r="DDZ133" s="7"/>
      <c r="DEA133" s="7"/>
      <c r="DEB133" s="7"/>
      <c r="DEC133" s="7"/>
      <c r="DED133" s="7"/>
      <c r="DEE133" s="7"/>
      <c r="DEF133" s="7"/>
      <c r="DEG133" s="7"/>
      <c r="DEH133" s="7"/>
      <c r="DEI133" s="7"/>
      <c r="DEJ133" s="7"/>
      <c r="DEK133" s="7"/>
      <c r="DEL133" s="7"/>
      <c r="DEM133" s="7"/>
      <c r="DEN133" s="7"/>
      <c r="DEO133" s="7"/>
      <c r="DEP133" s="7"/>
      <c r="DEQ133" s="7"/>
      <c r="DER133" s="7"/>
      <c r="DES133" s="7"/>
      <c r="DET133" s="7"/>
      <c r="DEU133" s="7"/>
      <c r="DEV133" s="7"/>
      <c r="DEW133" s="7"/>
      <c r="DEX133" s="7"/>
      <c r="DEY133" s="7"/>
      <c r="DEZ133" s="7"/>
      <c r="DFA133" s="7"/>
      <c r="DFB133" s="7"/>
      <c r="DFC133" s="7"/>
      <c r="DFD133" s="7"/>
      <c r="DFE133" s="7"/>
      <c r="DFF133" s="7"/>
      <c r="DFG133" s="7"/>
      <c r="DFH133" s="7"/>
      <c r="DFI133" s="7"/>
      <c r="DFJ133" s="7"/>
      <c r="DFK133" s="7"/>
      <c r="DFL133" s="7"/>
      <c r="DFM133" s="7"/>
      <c r="DFN133" s="7"/>
      <c r="DFO133" s="7"/>
      <c r="DFP133" s="7"/>
      <c r="DFQ133" s="7"/>
      <c r="DFR133" s="7"/>
      <c r="DFS133" s="7"/>
      <c r="DFT133" s="7"/>
      <c r="DFU133" s="7"/>
      <c r="DFV133" s="7"/>
      <c r="DFW133" s="7"/>
      <c r="DFX133" s="7"/>
      <c r="DFY133" s="7"/>
      <c r="DFZ133" s="7"/>
      <c r="DGA133" s="7"/>
      <c r="DGB133" s="7"/>
      <c r="DGC133" s="7"/>
      <c r="DGD133" s="7"/>
      <c r="DGE133" s="7"/>
      <c r="DGF133" s="7"/>
      <c r="DGG133" s="7"/>
      <c r="DGH133" s="7"/>
      <c r="DGI133" s="7"/>
      <c r="DGJ133" s="7"/>
      <c r="DGK133" s="7"/>
      <c r="DGL133" s="7"/>
      <c r="DGM133" s="7"/>
      <c r="DGN133" s="7"/>
      <c r="DGO133" s="7"/>
      <c r="DGP133" s="7"/>
      <c r="DGQ133" s="7"/>
      <c r="DGR133" s="7"/>
      <c r="DGS133" s="7"/>
      <c r="DGT133" s="7"/>
      <c r="DGU133" s="7"/>
      <c r="DGV133" s="7"/>
      <c r="DGW133" s="7"/>
      <c r="DGX133" s="7"/>
      <c r="DGY133" s="7"/>
      <c r="DGZ133" s="7"/>
      <c r="DHA133" s="7"/>
      <c r="DHB133" s="7"/>
      <c r="DHC133" s="7"/>
      <c r="DHD133" s="7"/>
      <c r="DHE133" s="7"/>
      <c r="DHF133" s="7"/>
      <c r="DHG133" s="7"/>
      <c r="DHH133" s="7"/>
      <c r="DHI133" s="7"/>
      <c r="DHJ133" s="7"/>
      <c r="DHK133" s="7"/>
      <c r="DHL133" s="7"/>
      <c r="DHM133" s="7"/>
      <c r="DHN133" s="7"/>
      <c r="DHO133" s="7"/>
      <c r="DHP133" s="7"/>
      <c r="DHQ133" s="7"/>
      <c r="DHR133" s="7"/>
      <c r="DHS133" s="7"/>
      <c r="DHT133" s="7"/>
      <c r="DHU133" s="7"/>
      <c r="DHV133" s="7"/>
      <c r="DHW133" s="7"/>
      <c r="DHX133" s="7"/>
      <c r="DHY133" s="7"/>
      <c r="DHZ133" s="7"/>
      <c r="DIA133" s="7"/>
      <c r="DIB133" s="7"/>
      <c r="DIC133" s="7"/>
      <c r="DID133" s="7"/>
      <c r="DIE133" s="7"/>
      <c r="DIF133" s="7"/>
      <c r="DIG133" s="7"/>
      <c r="DIH133" s="7"/>
      <c r="DII133" s="7"/>
      <c r="DIJ133" s="7"/>
      <c r="DIK133" s="7"/>
      <c r="DIL133" s="7"/>
      <c r="DIM133" s="7"/>
      <c r="DIN133" s="7"/>
      <c r="DIO133" s="7"/>
      <c r="DIP133" s="7"/>
      <c r="DIQ133" s="7"/>
      <c r="DIR133" s="7"/>
      <c r="DIS133" s="7"/>
      <c r="DIT133" s="7"/>
      <c r="DIU133" s="7"/>
      <c r="DIV133" s="7"/>
      <c r="DIW133" s="7"/>
      <c r="DIX133" s="7"/>
      <c r="DIY133" s="7"/>
      <c r="DIZ133" s="7"/>
      <c r="DJA133" s="7"/>
      <c r="DJB133" s="7"/>
      <c r="DJC133" s="7"/>
      <c r="DJD133" s="7"/>
      <c r="DJE133" s="7"/>
      <c r="DJF133" s="7"/>
      <c r="DJG133" s="7"/>
      <c r="DJH133" s="7"/>
      <c r="DJI133" s="7"/>
      <c r="DJJ133" s="7"/>
      <c r="DJK133" s="7"/>
      <c r="DJL133" s="7"/>
      <c r="DJM133" s="7"/>
      <c r="DJN133" s="7"/>
      <c r="DJO133" s="7"/>
      <c r="DJP133" s="7"/>
      <c r="DJQ133" s="7"/>
      <c r="DJR133" s="7"/>
      <c r="DJS133" s="7"/>
      <c r="DJT133" s="7"/>
      <c r="DJU133" s="7"/>
      <c r="DJV133" s="7"/>
      <c r="DJW133" s="7"/>
      <c r="DJX133" s="7"/>
      <c r="DJY133" s="7"/>
      <c r="DJZ133" s="7"/>
      <c r="DKA133" s="7"/>
      <c r="DKB133" s="7"/>
      <c r="DKC133" s="7"/>
      <c r="DKD133" s="7"/>
      <c r="DKE133" s="7"/>
      <c r="DKF133" s="7"/>
      <c r="DKG133" s="7"/>
      <c r="DKH133" s="7"/>
      <c r="DKI133" s="7"/>
      <c r="DKJ133" s="7"/>
      <c r="DKK133" s="7"/>
      <c r="DKL133" s="7"/>
      <c r="DKM133" s="7"/>
      <c r="DKN133" s="7"/>
      <c r="DKO133" s="7"/>
      <c r="DKP133" s="7"/>
      <c r="DKQ133" s="7"/>
      <c r="DKR133" s="7"/>
      <c r="DKS133" s="7"/>
      <c r="DKT133" s="7"/>
      <c r="DKU133" s="7"/>
      <c r="DKV133" s="7"/>
      <c r="DKW133" s="7"/>
      <c r="DKX133" s="7"/>
      <c r="DKY133" s="7"/>
      <c r="DKZ133" s="7"/>
      <c r="DLA133" s="7"/>
      <c r="DLB133" s="7"/>
      <c r="DLC133" s="7"/>
      <c r="DLD133" s="7"/>
      <c r="DLE133" s="7"/>
      <c r="DLF133" s="7"/>
      <c r="DLG133" s="7"/>
      <c r="DLH133" s="7"/>
      <c r="DLI133" s="7"/>
      <c r="DLJ133" s="7"/>
      <c r="DLK133" s="7"/>
      <c r="DLL133" s="7"/>
      <c r="DLM133" s="7"/>
      <c r="DLN133" s="7"/>
      <c r="DLO133" s="7"/>
      <c r="DLP133" s="7"/>
      <c r="DLQ133" s="7"/>
      <c r="DLR133" s="7"/>
      <c r="DLS133" s="7"/>
      <c r="DLT133" s="7"/>
      <c r="DLU133" s="7"/>
      <c r="DLV133" s="7"/>
      <c r="DLW133" s="7"/>
      <c r="DLX133" s="7"/>
      <c r="DLY133" s="7"/>
      <c r="DLZ133" s="7"/>
      <c r="DMA133" s="7"/>
      <c r="DMB133" s="7"/>
      <c r="DMC133" s="7"/>
      <c r="DMD133" s="7"/>
      <c r="DME133" s="7"/>
      <c r="DMF133" s="7"/>
      <c r="DMG133" s="7"/>
      <c r="DMH133" s="7"/>
      <c r="DMI133" s="7"/>
      <c r="DMJ133" s="7"/>
      <c r="DMK133" s="7"/>
      <c r="DML133" s="7"/>
      <c r="DMM133" s="7"/>
      <c r="DMN133" s="7"/>
      <c r="DMO133" s="7"/>
      <c r="DMP133" s="7"/>
      <c r="DMQ133" s="7"/>
      <c r="DMR133" s="7"/>
      <c r="DMS133" s="7"/>
      <c r="DMT133" s="7"/>
      <c r="DMU133" s="7"/>
      <c r="DMV133" s="7"/>
      <c r="DMW133" s="7"/>
      <c r="DMX133" s="7"/>
      <c r="DMY133" s="7"/>
      <c r="DMZ133" s="7"/>
      <c r="DNA133" s="7"/>
      <c r="DNB133" s="7"/>
      <c r="DNC133" s="7"/>
      <c r="DND133" s="7"/>
      <c r="DNE133" s="7"/>
      <c r="DNF133" s="7"/>
      <c r="DNG133" s="7"/>
      <c r="DNH133" s="7"/>
      <c r="DNI133" s="7"/>
      <c r="DNJ133" s="7"/>
      <c r="DNK133" s="7"/>
      <c r="DNL133" s="7"/>
      <c r="DNM133" s="7"/>
      <c r="DNN133" s="7"/>
      <c r="DNO133" s="7"/>
      <c r="DNP133" s="7"/>
      <c r="DNQ133" s="7"/>
      <c r="DNR133" s="7"/>
      <c r="DNS133" s="7"/>
      <c r="DNT133" s="7"/>
      <c r="DNU133" s="7"/>
      <c r="DNV133" s="7"/>
      <c r="DNW133" s="7"/>
      <c r="DNX133" s="7"/>
      <c r="DNY133" s="7"/>
      <c r="DNZ133" s="7"/>
      <c r="DOA133" s="7"/>
      <c r="DOB133" s="7"/>
      <c r="DOC133" s="7"/>
      <c r="DOD133" s="7"/>
      <c r="DOE133" s="7"/>
      <c r="DOF133" s="7"/>
      <c r="DOG133" s="7"/>
      <c r="DOH133" s="7"/>
      <c r="DOI133" s="7"/>
      <c r="DOJ133" s="7"/>
      <c r="DOK133" s="7"/>
      <c r="DOL133" s="7"/>
      <c r="DOM133" s="7"/>
      <c r="DON133" s="7"/>
      <c r="DOO133" s="7"/>
      <c r="DOP133" s="7"/>
      <c r="DOQ133" s="7"/>
      <c r="DOR133" s="7"/>
      <c r="DOS133" s="7"/>
      <c r="DOT133" s="7"/>
      <c r="DOU133" s="7"/>
      <c r="DOV133" s="7"/>
      <c r="DOW133" s="7"/>
      <c r="DOX133" s="7"/>
      <c r="DOY133" s="7"/>
      <c r="DOZ133" s="7"/>
      <c r="DPA133" s="7"/>
      <c r="DPB133" s="7"/>
      <c r="DPC133" s="7"/>
      <c r="DPD133" s="7"/>
      <c r="DPE133" s="7"/>
      <c r="DPF133" s="7"/>
      <c r="DPG133" s="7"/>
      <c r="DPH133" s="7"/>
      <c r="DPI133" s="7"/>
      <c r="DPJ133" s="7"/>
      <c r="DPK133" s="7"/>
      <c r="DPL133" s="7"/>
      <c r="DPM133" s="7"/>
      <c r="DPN133" s="7"/>
      <c r="DPO133" s="7"/>
      <c r="DPP133" s="7"/>
      <c r="DPQ133" s="7"/>
      <c r="DPR133" s="7"/>
      <c r="DPS133" s="7"/>
      <c r="DPT133" s="7"/>
      <c r="DPU133" s="7"/>
      <c r="DPV133" s="7"/>
      <c r="DPW133" s="7"/>
      <c r="DPX133" s="7"/>
      <c r="DPY133" s="7"/>
      <c r="DPZ133" s="7"/>
      <c r="DQA133" s="7"/>
      <c r="DQB133" s="7"/>
      <c r="DQC133" s="7"/>
      <c r="DQD133" s="7"/>
      <c r="DQE133" s="7"/>
      <c r="DQF133" s="7"/>
      <c r="DQG133" s="7"/>
      <c r="DQH133" s="7"/>
      <c r="DQI133" s="7"/>
      <c r="DQJ133" s="7"/>
      <c r="DQK133" s="7"/>
      <c r="DQL133" s="7"/>
      <c r="DQM133" s="7"/>
      <c r="DQN133" s="7"/>
      <c r="DQO133" s="7"/>
      <c r="DQP133" s="7"/>
      <c r="DQQ133" s="7"/>
      <c r="DQR133" s="7"/>
      <c r="DQS133" s="7"/>
      <c r="DQT133" s="7"/>
      <c r="DQU133" s="7"/>
      <c r="DQV133" s="7"/>
      <c r="DQW133" s="7"/>
      <c r="DQX133" s="7"/>
      <c r="DQY133" s="7"/>
      <c r="DQZ133" s="7"/>
      <c r="DRA133" s="7"/>
      <c r="DRB133" s="7"/>
      <c r="DRC133" s="7"/>
      <c r="DRD133" s="7"/>
      <c r="DRE133" s="7"/>
      <c r="DRF133" s="7"/>
      <c r="DRG133" s="7"/>
      <c r="DRH133" s="7"/>
      <c r="DRI133" s="7"/>
      <c r="DRJ133" s="7"/>
      <c r="DRK133" s="7"/>
      <c r="DRL133" s="7"/>
      <c r="DRM133" s="7"/>
      <c r="DRN133" s="7"/>
      <c r="DRO133" s="7"/>
      <c r="DRP133" s="7"/>
      <c r="DRQ133" s="7"/>
      <c r="DRR133" s="7"/>
      <c r="DRS133" s="7"/>
      <c r="DRT133" s="7"/>
      <c r="DRU133" s="7"/>
      <c r="DRV133" s="7"/>
      <c r="DRW133" s="7"/>
      <c r="DRX133" s="7"/>
      <c r="DRY133" s="7"/>
      <c r="DRZ133" s="7"/>
      <c r="DSA133" s="7"/>
      <c r="DSB133" s="7"/>
      <c r="DSC133" s="7"/>
      <c r="DSD133" s="7"/>
      <c r="DSE133" s="7"/>
      <c r="DSF133" s="7"/>
      <c r="DSG133" s="7"/>
      <c r="DSH133" s="7"/>
      <c r="DSI133" s="7"/>
      <c r="DSJ133" s="7"/>
      <c r="DSK133" s="7"/>
      <c r="DSL133" s="7"/>
      <c r="DSM133" s="7"/>
      <c r="DSN133" s="7"/>
      <c r="DSO133" s="7"/>
      <c r="DSP133" s="7"/>
      <c r="DSQ133" s="7"/>
      <c r="DSR133" s="7"/>
      <c r="DSS133" s="7"/>
      <c r="DST133" s="7"/>
      <c r="DSU133" s="7"/>
      <c r="DSV133" s="7"/>
      <c r="DSW133" s="7"/>
      <c r="DSX133" s="7"/>
      <c r="DSY133" s="7"/>
      <c r="DSZ133" s="7"/>
      <c r="DTA133" s="7"/>
      <c r="DTB133" s="7"/>
      <c r="DTC133" s="7"/>
      <c r="DTD133" s="7"/>
      <c r="DTE133" s="7"/>
      <c r="DTF133" s="7"/>
      <c r="DTG133" s="7"/>
      <c r="DTH133" s="7"/>
      <c r="DTI133" s="7"/>
      <c r="DTJ133" s="7"/>
      <c r="DTK133" s="7"/>
      <c r="DTL133" s="7"/>
      <c r="DTM133" s="7"/>
      <c r="DTN133" s="7"/>
      <c r="DTO133" s="7"/>
      <c r="DTP133" s="7"/>
      <c r="DTQ133" s="7"/>
      <c r="DTR133" s="7"/>
      <c r="DTS133" s="7"/>
      <c r="DTT133" s="7"/>
      <c r="DTU133" s="7"/>
      <c r="DTV133" s="7"/>
      <c r="DTW133" s="7"/>
      <c r="DTX133" s="7"/>
      <c r="DTY133" s="7"/>
      <c r="DTZ133" s="7"/>
      <c r="DUA133" s="7"/>
      <c r="DUB133" s="7"/>
      <c r="DUC133" s="7"/>
      <c r="DUD133" s="7"/>
      <c r="DUE133" s="7"/>
      <c r="DUF133" s="7"/>
      <c r="DUG133" s="7"/>
      <c r="DUH133" s="7"/>
      <c r="DUI133" s="7"/>
      <c r="DUJ133" s="7"/>
      <c r="DUK133" s="7"/>
      <c r="DUL133" s="7"/>
      <c r="DUM133" s="7"/>
      <c r="DUN133" s="7"/>
      <c r="DUO133" s="7"/>
      <c r="DUP133" s="7"/>
      <c r="DUQ133" s="7"/>
      <c r="DUR133" s="7"/>
      <c r="DUS133" s="7"/>
      <c r="DUT133" s="7"/>
      <c r="DUU133" s="7"/>
      <c r="DUV133" s="7"/>
      <c r="DUW133" s="7"/>
      <c r="DUX133" s="7"/>
      <c r="DUY133" s="7"/>
      <c r="DUZ133" s="7"/>
      <c r="DVA133" s="7"/>
      <c r="DVB133" s="7"/>
      <c r="DVC133" s="7"/>
      <c r="DVD133" s="7"/>
      <c r="DVE133" s="7"/>
      <c r="DVF133" s="7"/>
      <c r="DVG133" s="7"/>
      <c r="DVH133" s="7"/>
      <c r="DVI133" s="7"/>
      <c r="DVJ133" s="7"/>
      <c r="DVK133" s="7"/>
      <c r="DVL133" s="7"/>
      <c r="DVM133" s="7"/>
      <c r="DVN133" s="7"/>
      <c r="DVO133" s="7"/>
      <c r="DVP133" s="7"/>
      <c r="DVQ133" s="7"/>
      <c r="DVR133" s="7"/>
      <c r="DVS133" s="7"/>
      <c r="DVT133" s="7"/>
      <c r="DVU133" s="7"/>
      <c r="DVV133" s="7"/>
      <c r="DVW133" s="7"/>
      <c r="DVX133" s="7"/>
      <c r="DVY133" s="7"/>
      <c r="DVZ133" s="7"/>
      <c r="DWA133" s="7"/>
      <c r="DWB133" s="7"/>
      <c r="DWC133" s="7"/>
      <c r="DWD133" s="7"/>
      <c r="DWE133" s="7"/>
      <c r="DWF133" s="7"/>
      <c r="DWG133" s="7"/>
      <c r="DWH133" s="7"/>
      <c r="DWI133" s="7"/>
      <c r="DWJ133" s="7"/>
      <c r="DWK133" s="7"/>
      <c r="DWL133" s="7"/>
      <c r="DWM133" s="7"/>
      <c r="DWN133" s="7"/>
      <c r="DWO133" s="7"/>
      <c r="DWP133" s="7"/>
      <c r="DWQ133" s="7"/>
      <c r="DWR133" s="7"/>
      <c r="DWS133" s="7"/>
      <c r="DWT133" s="7"/>
      <c r="DWU133" s="7"/>
      <c r="DWV133" s="7"/>
      <c r="DWW133" s="7"/>
      <c r="DWX133" s="7"/>
      <c r="DWY133" s="7"/>
      <c r="DWZ133" s="7"/>
      <c r="DXA133" s="7"/>
      <c r="DXB133" s="7"/>
      <c r="DXC133" s="7"/>
      <c r="DXD133" s="7"/>
      <c r="DXE133" s="7"/>
      <c r="DXF133" s="7"/>
      <c r="DXG133" s="7"/>
      <c r="DXH133" s="7"/>
      <c r="DXI133" s="7"/>
      <c r="DXJ133" s="7"/>
      <c r="DXK133" s="7"/>
      <c r="DXL133" s="7"/>
      <c r="DXM133" s="7"/>
      <c r="DXN133" s="7"/>
      <c r="DXO133" s="7"/>
      <c r="DXP133" s="7"/>
      <c r="DXQ133" s="7"/>
      <c r="DXR133" s="7"/>
      <c r="DXS133" s="7"/>
      <c r="DXT133" s="7"/>
      <c r="DXU133" s="7"/>
      <c r="DXV133" s="7"/>
      <c r="DXW133" s="7"/>
      <c r="DXX133" s="7"/>
      <c r="DXY133" s="7"/>
      <c r="DXZ133" s="7"/>
      <c r="DYA133" s="7"/>
      <c r="DYB133" s="7"/>
      <c r="DYC133" s="7"/>
      <c r="DYD133" s="7"/>
      <c r="DYE133" s="7"/>
      <c r="DYF133" s="7"/>
      <c r="DYG133" s="7"/>
      <c r="DYH133" s="7"/>
      <c r="DYI133" s="7"/>
      <c r="DYJ133" s="7"/>
      <c r="DYK133" s="7"/>
      <c r="DYL133" s="7"/>
      <c r="DYM133" s="7"/>
      <c r="DYN133" s="7"/>
      <c r="DYO133" s="7"/>
      <c r="DYP133" s="7"/>
      <c r="DYQ133" s="7"/>
      <c r="DYR133" s="7"/>
      <c r="DYS133" s="7"/>
      <c r="DYT133" s="7"/>
      <c r="DYU133" s="7"/>
      <c r="DYV133" s="7"/>
      <c r="DYW133" s="7"/>
      <c r="DYX133" s="7"/>
      <c r="DYY133" s="7"/>
      <c r="DYZ133" s="7"/>
      <c r="DZA133" s="7"/>
      <c r="DZB133" s="7"/>
      <c r="DZC133" s="7"/>
      <c r="DZD133" s="7"/>
      <c r="DZE133" s="7"/>
      <c r="DZF133" s="7"/>
      <c r="DZG133" s="7"/>
      <c r="DZH133" s="7"/>
      <c r="DZI133" s="7"/>
      <c r="DZJ133" s="7"/>
      <c r="DZK133" s="7"/>
      <c r="DZL133" s="7"/>
      <c r="DZM133" s="7"/>
      <c r="DZN133" s="7"/>
      <c r="DZO133" s="7"/>
      <c r="DZP133" s="7"/>
      <c r="DZQ133" s="7"/>
      <c r="DZR133" s="7"/>
      <c r="DZS133" s="7"/>
      <c r="DZT133" s="7"/>
      <c r="DZU133" s="7"/>
      <c r="DZV133" s="7"/>
      <c r="DZW133" s="7"/>
      <c r="DZX133" s="7"/>
      <c r="DZY133" s="7"/>
      <c r="DZZ133" s="7"/>
      <c r="EAA133" s="7"/>
      <c r="EAB133" s="7"/>
      <c r="EAC133" s="7"/>
      <c r="EAD133" s="7"/>
      <c r="EAE133" s="7"/>
      <c r="EAF133" s="7"/>
      <c r="EAG133" s="7"/>
      <c r="EAH133" s="7"/>
      <c r="EAI133" s="7"/>
      <c r="EAJ133" s="7"/>
      <c r="EAK133" s="7"/>
      <c r="EAL133" s="7"/>
      <c r="EAM133" s="7"/>
      <c r="EAN133" s="7"/>
      <c r="EAO133" s="7"/>
      <c r="EAP133" s="7"/>
      <c r="EAQ133" s="7"/>
      <c r="EAR133" s="7"/>
      <c r="EAS133" s="7"/>
      <c r="EAT133" s="7"/>
      <c r="EAU133" s="7"/>
      <c r="EAV133" s="7"/>
      <c r="EAW133" s="7"/>
      <c r="EAX133" s="7"/>
      <c r="EAY133" s="7"/>
      <c r="EAZ133" s="7"/>
      <c r="EBA133" s="7"/>
      <c r="EBB133" s="7"/>
      <c r="EBC133" s="7"/>
      <c r="EBD133" s="7"/>
      <c r="EBE133" s="7"/>
      <c r="EBF133" s="7"/>
      <c r="EBG133" s="7"/>
      <c r="EBH133" s="7"/>
      <c r="EBI133" s="7"/>
      <c r="EBJ133" s="7"/>
      <c r="EBK133" s="7"/>
      <c r="EBL133" s="7"/>
      <c r="EBM133" s="7"/>
      <c r="EBN133" s="7"/>
      <c r="EBO133" s="7"/>
      <c r="EBP133" s="7"/>
      <c r="EBQ133" s="7"/>
      <c r="EBR133" s="7"/>
      <c r="EBS133" s="7"/>
      <c r="EBT133" s="7"/>
      <c r="EBU133" s="7"/>
      <c r="EBV133" s="7"/>
      <c r="EBW133" s="7"/>
      <c r="EBX133" s="7"/>
      <c r="EBY133" s="7"/>
      <c r="EBZ133" s="7"/>
      <c r="ECA133" s="7"/>
      <c r="ECB133" s="7"/>
      <c r="ECC133" s="7"/>
      <c r="ECD133" s="7"/>
      <c r="ECE133" s="7"/>
      <c r="ECF133" s="7"/>
      <c r="ECG133" s="7"/>
      <c r="ECH133" s="7"/>
      <c r="ECI133" s="7"/>
      <c r="ECJ133" s="7"/>
      <c r="ECK133" s="7"/>
      <c r="ECL133" s="7"/>
      <c r="ECM133" s="7"/>
      <c r="ECN133" s="7"/>
      <c r="ECO133" s="7"/>
      <c r="ECP133" s="7"/>
      <c r="ECQ133" s="7"/>
      <c r="ECR133" s="7"/>
      <c r="ECS133" s="7"/>
      <c r="ECT133" s="7"/>
      <c r="ECU133" s="7"/>
      <c r="ECV133" s="7"/>
      <c r="ECW133" s="7"/>
      <c r="ECX133" s="7"/>
      <c r="ECY133" s="7"/>
      <c r="ECZ133" s="7"/>
      <c r="EDA133" s="7"/>
      <c r="EDB133" s="7"/>
      <c r="EDC133" s="7"/>
      <c r="EDD133" s="7"/>
      <c r="EDE133" s="7"/>
      <c r="EDF133" s="7"/>
      <c r="EDG133" s="7"/>
      <c r="EDH133" s="7"/>
      <c r="EDI133" s="7"/>
      <c r="EDJ133" s="7"/>
      <c r="EDK133" s="7"/>
      <c r="EDL133" s="7"/>
      <c r="EDM133" s="7"/>
      <c r="EDN133" s="7"/>
      <c r="EDO133" s="7"/>
      <c r="EDP133" s="7"/>
      <c r="EDQ133" s="7"/>
      <c r="EDR133" s="7"/>
      <c r="EDS133" s="7"/>
      <c r="EDT133" s="7"/>
      <c r="EDU133" s="7"/>
      <c r="EDV133" s="7"/>
      <c r="EDW133" s="7"/>
      <c r="EDX133" s="7"/>
      <c r="EDY133" s="7"/>
      <c r="EDZ133" s="7"/>
      <c r="EEA133" s="7"/>
      <c r="EEB133" s="7"/>
      <c r="EEC133" s="7"/>
      <c r="EED133" s="7"/>
      <c r="EEE133" s="7"/>
      <c r="EEF133" s="7"/>
      <c r="EEG133" s="7"/>
      <c r="EEH133" s="7"/>
      <c r="EEI133" s="7"/>
      <c r="EEJ133" s="7"/>
      <c r="EEK133" s="7"/>
      <c r="EEL133" s="7"/>
      <c r="EEM133" s="7"/>
      <c r="EEN133" s="7"/>
      <c r="EEO133" s="7"/>
      <c r="EEP133" s="7"/>
      <c r="EEQ133" s="7"/>
      <c r="EER133" s="7"/>
      <c r="EES133" s="7"/>
      <c r="EET133" s="7"/>
      <c r="EEU133" s="7"/>
      <c r="EEV133" s="7"/>
      <c r="EEW133" s="7"/>
      <c r="EEX133" s="7"/>
      <c r="EEY133" s="7"/>
      <c r="EEZ133" s="7"/>
      <c r="EFA133" s="7"/>
      <c r="EFB133" s="7"/>
      <c r="EFC133" s="7"/>
      <c r="EFD133" s="7"/>
      <c r="EFE133" s="7"/>
      <c r="EFF133" s="7"/>
      <c r="EFG133" s="7"/>
      <c r="EFH133" s="7"/>
      <c r="EFI133" s="7"/>
      <c r="EFJ133" s="7"/>
      <c r="EFK133" s="7"/>
      <c r="EFL133" s="7"/>
      <c r="EFM133" s="7"/>
      <c r="EFN133" s="7"/>
      <c r="EFO133" s="7"/>
      <c r="EFP133" s="7"/>
      <c r="EFQ133" s="7"/>
      <c r="EFR133" s="7"/>
      <c r="EFS133" s="7"/>
      <c r="EFT133" s="7"/>
      <c r="EFU133" s="7"/>
      <c r="EFV133" s="7"/>
      <c r="EFW133" s="7"/>
      <c r="EFX133" s="7"/>
      <c r="EFY133" s="7"/>
      <c r="EFZ133" s="7"/>
      <c r="EGA133" s="7"/>
      <c r="EGB133" s="7"/>
      <c r="EGC133" s="7"/>
      <c r="EGD133" s="7"/>
      <c r="EGE133" s="7"/>
      <c r="EGF133" s="7"/>
      <c r="EGG133" s="7"/>
      <c r="EGH133" s="7"/>
      <c r="EGI133" s="7"/>
      <c r="EGJ133" s="7"/>
      <c r="EGK133" s="7"/>
      <c r="EGL133" s="7"/>
      <c r="EGM133" s="7"/>
      <c r="EGN133" s="7"/>
      <c r="EGO133" s="7"/>
      <c r="EGP133" s="7"/>
      <c r="EGQ133" s="7"/>
      <c r="EGR133" s="7"/>
      <c r="EGS133" s="7"/>
      <c r="EGT133" s="7"/>
      <c r="EGU133" s="7"/>
      <c r="EGV133" s="7"/>
      <c r="EGW133" s="7"/>
      <c r="EGX133" s="7"/>
      <c r="EGY133" s="7"/>
      <c r="EGZ133" s="7"/>
      <c r="EHA133" s="7"/>
      <c r="EHB133" s="7"/>
      <c r="EHC133" s="7"/>
      <c r="EHD133" s="7"/>
      <c r="EHE133" s="7"/>
      <c r="EHF133" s="7"/>
      <c r="EHG133" s="7"/>
      <c r="EHH133" s="7"/>
      <c r="EHI133" s="7"/>
      <c r="EHJ133" s="7"/>
      <c r="EHK133" s="7"/>
      <c r="EHL133" s="7"/>
      <c r="EHM133" s="7"/>
      <c r="EHN133" s="7"/>
      <c r="EHO133" s="7"/>
      <c r="EHP133" s="7"/>
      <c r="EHQ133" s="7"/>
      <c r="EHR133" s="7"/>
      <c r="EHS133" s="7"/>
      <c r="EHT133" s="7"/>
      <c r="EHU133" s="7"/>
      <c r="EHV133" s="7"/>
      <c r="EHW133" s="7"/>
      <c r="EHX133" s="7"/>
      <c r="EHY133" s="7"/>
      <c r="EHZ133" s="7"/>
      <c r="EIA133" s="7"/>
      <c r="EIB133" s="7"/>
      <c r="EIC133" s="7"/>
      <c r="EID133" s="7"/>
      <c r="EIE133" s="7"/>
      <c r="EIF133" s="7"/>
      <c r="EIG133" s="7"/>
      <c r="EIH133" s="7"/>
      <c r="EII133" s="7"/>
      <c r="EIJ133" s="7"/>
      <c r="EIK133" s="7"/>
      <c r="EIL133" s="7"/>
      <c r="EIM133" s="7"/>
      <c r="EIN133" s="7"/>
      <c r="EIO133" s="7"/>
      <c r="EIP133" s="7"/>
      <c r="EIQ133" s="7"/>
      <c r="EIR133" s="7"/>
      <c r="EIS133" s="7"/>
      <c r="EIT133" s="7"/>
      <c r="EIU133" s="7"/>
      <c r="EIV133" s="7"/>
      <c r="EIW133" s="7"/>
      <c r="EIX133" s="7"/>
      <c r="EIY133" s="7"/>
      <c r="EIZ133" s="7"/>
      <c r="EJA133" s="7"/>
      <c r="EJB133" s="7"/>
      <c r="EJC133" s="7"/>
      <c r="EJD133" s="7"/>
      <c r="EJE133" s="7"/>
      <c r="EJF133" s="7"/>
      <c r="EJG133" s="7"/>
      <c r="EJH133" s="7"/>
      <c r="EJI133" s="7"/>
      <c r="EJJ133" s="7"/>
      <c r="EJK133" s="7"/>
      <c r="EJL133" s="7"/>
      <c r="EJM133" s="7"/>
      <c r="EJN133" s="7"/>
      <c r="EJO133" s="7"/>
      <c r="EJP133" s="7"/>
      <c r="EJQ133" s="7"/>
      <c r="EJR133" s="7"/>
      <c r="EJS133" s="7"/>
      <c r="EJT133" s="7"/>
      <c r="EJU133" s="7"/>
      <c r="EJV133" s="7"/>
      <c r="EJW133" s="7"/>
      <c r="EJX133" s="7"/>
      <c r="EJY133" s="7"/>
      <c r="EJZ133" s="7"/>
      <c r="EKA133" s="7"/>
      <c r="EKB133" s="7"/>
      <c r="EKC133" s="7"/>
      <c r="EKD133" s="7"/>
      <c r="EKE133" s="7"/>
      <c r="EKF133" s="7"/>
      <c r="EKG133" s="7"/>
      <c r="EKH133" s="7"/>
      <c r="EKI133" s="7"/>
      <c r="EKJ133" s="7"/>
      <c r="EKK133" s="7"/>
      <c r="EKL133" s="7"/>
      <c r="EKM133" s="7"/>
      <c r="EKN133" s="7"/>
      <c r="EKO133" s="7"/>
      <c r="EKP133" s="7"/>
      <c r="EKQ133" s="7"/>
      <c r="EKR133" s="7"/>
      <c r="EKS133" s="7"/>
      <c r="EKT133" s="7"/>
      <c r="EKU133" s="7"/>
      <c r="EKV133" s="7"/>
      <c r="EKW133" s="7"/>
      <c r="EKX133" s="7"/>
      <c r="EKY133" s="7"/>
      <c r="EKZ133" s="7"/>
      <c r="ELA133" s="7"/>
      <c r="ELB133" s="7"/>
      <c r="ELC133" s="7"/>
      <c r="ELD133" s="7"/>
      <c r="ELE133" s="7"/>
      <c r="ELF133" s="7"/>
      <c r="ELG133" s="7"/>
      <c r="ELH133" s="7"/>
      <c r="ELI133" s="7"/>
      <c r="ELJ133" s="7"/>
      <c r="ELK133" s="7"/>
      <c r="ELL133" s="7"/>
      <c r="ELM133" s="7"/>
      <c r="ELN133" s="7"/>
      <c r="ELO133" s="7"/>
      <c r="ELP133" s="7"/>
      <c r="ELQ133" s="7"/>
      <c r="ELR133" s="7"/>
      <c r="ELS133" s="7"/>
      <c r="ELT133" s="7"/>
      <c r="ELU133" s="7"/>
      <c r="ELV133" s="7"/>
      <c r="ELW133" s="7"/>
      <c r="ELX133" s="7"/>
      <c r="ELY133" s="7"/>
      <c r="ELZ133" s="7"/>
      <c r="EMA133" s="7"/>
      <c r="EMB133" s="7"/>
      <c r="EMC133" s="7"/>
      <c r="EMD133" s="7"/>
      <c r="EME133" s="7"/>
      <c r="EMF133" s="7"/>
      <c r="EMG133" s="7"/>
      <c r="EMH133" s="7"/>
      <c r="EMI133" s="7"/>
      <c r="EMJ133" s="7"/>
      <c r="EMK133" s="7"/>
      <c r="EML133" s="7"/>
      <c r="EMM133" s="7"/>
      <c r="EMN133" s="7"/>
      <c r="EMO133" s="7"/>
      <c r="EMP133" s="7"/>
      <c r="EMQ133" s="7"/>
      <c r="EMR133" s="7"/>
      <c r="EMS133" s="7"/>
      <c r="EMT133" s="7"/>
      <c r="EMU133" s="7"/>
      <c r="EMV133" s="7"/>
      <c r="EMW133" s="7"/>
      <c r="EMX133" s="7"/>
      <c r="EMY133" s="7"/>
      <c r="EMZ133" s="7"/>
      <c r="ENA133" s="7"/>
      <c r="ENB133" s="7"/>
      <c r="ENC133" s="7"/>
      <c r="END133" s="7"/>
      <c r="ENE133" s="7"/>
      <c r="ENF133" s="7"/>
      <c r="ENG133" s="7"/>
      <c r="ENH133" s="7"/>
      <c r="ENI133" s="7"/>
      <c r="ENJ133" s="7"/>
      <c r="ENK133" s="7"/>
      <c r="ENL133" s="7"/>
      <c r="ENM133" s="7"/>
      <c r="ENN133" s="7"/>
      <c r="ENO133" s="7"/>
      <c r="ENP133" s="7"/>
      <c r="ENQ133" s="7"/>
      <c r="ENR133" s="7"/>
      <c r="ENS133" s="7"/>
      <c r="ENT133" s="7"/>
      <c r="ENU133" s="7"/>
      <c r="ENV133" s="7"/>
      <c r="ENW133" s="7"/>
      <c r="ENX133" s="7"/>
      <c r="ENY133" s="7"/>
      <c r="ENZ133" s="7"/>
      <c r="EOA133" s="7"/>
      <c r="EOB133" s="7"/>
      <c r="EOC133" s="7"/>
      <c r="EOD133" s="7"/>
      <c r="EOE133" s="7"/>
      <c r="EOF133" s="7"/>
      <c r="EOG133" s="7"/>
      <c r="EOH133" s="7"/>
      <c r="EOI133" s="7"/>
      <c r="EOJ133" s="7"/>
      <c r="EOK133" s="7"/>
      <c r="EOL133" s="7"/>
      <c r="EOM133" s="7"/>
      <c r="EON133" s="7"/>
      <c r="EOO133" s="7"/>
      <c r="EOP133" s="7"/>
      <c r="EOQ133" s="7"/>
      <c r="EOR133" s="7"/>
      <c r="EOS133" s="7"/>
      <c r="EOT133" s="7"/>
      <c r="EOU133" s="7"/>
      <c r="EOV133" s="7"/>
      <c r="EOW133" s="7"/>
      <c r="EOX133" s="7"/>
      <c r="EOY133" s="7"/>
      <c r="EOZ133" s="7"/>
      <c r="EPA133" s="7"/>
      <c r="EPB133" s="7"/>
      <c r="EPC133" s="7"/>
      <c r="EPD133" s="7"/>
      <c r="EPE133" s="7"/>
      <c r="EPF133" s="7"/>
      <c r="EPG133" s="7"/>
      <c r="EPH133" s="7"/>
      <c r="EPI133" s="7"/>
      <c r="EPJ133" s="7"/>
      <c r="EPK133" s="7"/>
      <c r="EPL133" s="7"/>
      <c r="EPM133" s="7"/>
      <c r="EPN133" s="7"/>
      <c r="EPO133" s="7"/>
      <c r="EPP133" s="7"/>
      <c r="EPQ133" s="7"/>
      <c r="EPR133" s="7"/>
      <c r="EPS133" s="7"/>
      <c r="EPT133" s="7"/>
      <c r="EPU133" s="7"/>
      <c r="EPV133" s="7"/>
      <c r="EPW133" s="7"/>
      <c r="EPX133" s="7"/>
      <c r="EPY133" s="7"/>
      <c r="EPZ133" s="7"/>
      <c r="EQA133" s="7"/>
      <c r="EQB133" s="7"/>
      <c r="EQC133" s="7"/>
      <c r="EQD133" s="7"/>
      <c r="EQE133" s="7"/>
      <c r="EQF133" s="7"/>
      <c r="EQG133" s="7"/>
      <c r="EQH133" s="7"/>
      <c r="EQI133" s="7"/>
      <c r="EQJ133" s="7"/>
      <c r="EQK133" s="7"/>
      <c r="EQL133" s="7"/>
      <c r="EQM133" s="7"/>
      <c r="EQN133" s="7"/>
      <c r="EQO133" s="7"/>
      <c r="EQP133" s="7"/>
      <c r="EQQ133" s="7"/>
      <c r="EQR133" s="7"/>
      <c r="EQS133" s="7"/>
      <c r="EQT133" s="7"/>
      <c r="EQU133" s="7"/>
      <c r="EQV133" s="7"/>
      <c r="EQW133" s="7"/>
      <c r="EQX133" s="7"/>
      <c r="EQY133" s="7"/>
      <c r="EQZ133" s="7"/>
      <c r="ERA133" s="7"/>
      <c r="ERB133" s="7"/>
      <c r="ERC133" s="7"/>
      <c r="ERD133" s="7"/>
      <c r="ERE133" s="7"/>
      <c r="ERF133" s="7"/>
      <c r="ERG133" s="7"/>
      <c r="ERH133" s="7"/>
      <c r="ERI133" s="7"/>
      <c r="ERJ133" s="7"/>
      <c r="ERK133" s="7"/>
      <c r="ERL133" s="7"/>
      <c r="ERM133" s="7"/>
      <c r="ERN133" s="7"/>
      <c r="ERO133" s="7"/>
      <c r="ERP133" s="7"/>
      <c r="ERQ133" s="7"/>
      <c r="ERR133" s="7"/>
      <c r="ERS133" s="7"/>
      <c r="ERT133" s="7"/>
      <c r="ERU133" s="7"/>
      <c r="ERV133" s="7"/>
      <c r="ERW133" s="7"/>
      <c r="ERX133" s="7"/>
      <c r="ERY133" s="7"/>
      <c r="ERZ133" s="7"/>
      <c r="ESA133" s="7"/>
      <c r="ESB133" s="7"/>
      <c r="ESC133" s="7"/>
      <c r="ESD133" s="7"/>
      <c r="ESE133" s="7"/>
      <c r="ESF133" s="7"/>
      <c r="ESG133" s="7"/>
      <c r="ESH133" s="7"/>
      <c r="ESI133" s="7"/>
      <c r="ESJ133" s="7"/>
      <c r="ESK133" s="7"/>
      <c r="ESL133" s="7"/>
      <c r="ESM133" s="7"/>
      <c r="ESN133" s="7"/>
      <c r="ESO133" s="7"/>
      <c r="ESP133" s="7"/>
      <c r="ESQ133" s="7"/>
      <c r="ESR133" s="7"/>
      <c r="ESS133" s="7"/>
      <c r="EST133" s="7"/>
      <c r="ESU133" s="7"/>
      <c r="ESV133" s="7"/>
      <c r="ESW133" s="7"/>
      <c r="ESX133" s="7"/>
      <c r="ESY133" s="7"/>
      <c r="ESZ133" s="7"/>
      <c r="ETA133" s="7"/>
      <c r="ETB133" s="7"/>
      <c r="ETC133" s="7"/>
      <c r="ETD133" s="7"/>
      <c r="ETE133" s="7"/>
      <c r="ETF133" s="7"/>
      <c r="ETG133" s="7"/>
      <c r="ETH133" s="7"/>
      <c r="ETI133" s="7"/>
      <c r="ETJ133" s="7"/>
      <c r="ETK133" s="7"/>
      <c r="ETL133" s="7"/>
      <c r="ETM133" s="7"/>
      <c r="ETN133" s="7"/>
      <c r="ETO133" s="7"/>
      <c r="ETP133" s="7"/>
      <c r="ETQ133" s="7"/>
      <c r="ETR133" s="7"/>
      <c r="ETS133" s="7"/>
      <c r="ETT133" s="7"/>
      <c r="ETU133" s="7"/>
      <c r="ETV133" s="7"/>
      <c r="ETW133" s="7"/>
      <c r="ETX133" s="7"/>
      <c r="ETY133" s="7"/>
      <c r="ETZ133" s="7"/>
      <c r="EUA133" s="7"/>
      <c r="EUB133" s="7"/>
      <c r="EUC133" s="7"/>
      <c r="EUD133" s="7"/>
      <c r="EUE133" s="7"/>
      <c r="EUF133" s="7"/>
      <c r="EUG133" s="7"/>
      <c r="EUH133" s="7"/>
      <c r="EUI133" s="7"/>
      <c r="EUJ133" s="7"/>
      <c r="EUK133" s="7"/>
      <c r="EUL133" s="7"/>
      <c r="EUM133" s="7"/>
      <c r="EUN133" s="7"/>
      <c r="EUO133" s="7"/>
      <c r="EUP133" s="7"/>
      <c r="EUQ133" s="7"/>
      <c r="EUR133" s="7"/>
      <c r="EUS133" s="7"/>
      <c r="EUT133" s="7"/>
      <c r="EUU133" s="7"/>
      <c r="EUV133" s="7"/>
      <c r="EUW133" s="7"/>
      <c r="EUX133" s="7"/>
      <c r="EUY133" s="7"/>
      <c r="EUZ133" s="7"/>
      <c r="EVA133" s="7"/>
      <c r="EVB133" s="7"/>
      <c r="EVC133" s="7"/>
      <c r="EVD133" s="7"/>
      <c r="EVE133" s="7"/>
      <c r="EVF133" s="7"/>
      <c r="EVG133" s="7"/>
      <c r="EVH133" s="7"/>
      <c r="EVI133" s="7"/>
      <c r="EVJ133" s="7"/>
      <c r="EVK133" s="7"/>
      <c r="EVL133" s="7"/>
      <c r="EVM133" s="7"/>
      <c r="EVN133" s="7"/>
      <c r="EVO133" s="7"/>
      <c r="EVP133" s="7"/>
      <c r="EVQ133" s="7"/>
      <c r="EVR133" s="7"/>
      <c r="EVS133" s="7"/>
      <c r="EVT133" s="7"/>
      <c r="EVU133" s="7"/>
      <c r="EVV133" s="7"/>
      <c r="EVW133" s="7"/>
      <c r="EVX133" s="7"/>
      <c r="EVY133" s="7"/>
      <c r="EVZ133" s="7"/>
      <c r="EWA133" s="7"/>
      <c r="EWB133" s="7"/>
      <c r="EWC133" s="7"/>
      <c r="EWD133" s="7"/>
      <c r="EWE133" s="7"/>
      <c r="EWF133" s="7"/>
      <c r="EWG133" s="7"/>
      <c r="EWH133" s="7"/>
      <c r="EWI133" s="7"/>
      <c r="EWJ133" s="7"/>
      <c r="EWK133" s="7"/>
      <c r="EWL133" s="7"/>
      <c r="EWM133" s="7"/>
      <c r="EWN133" s="7"/>
      <c r="EWO133" s="7"/>
      <c r="EWP133" s="7"/>
      <c r="EWQ133" s="7"/>
      <c r="EWR133" s="7"/>
      <c r="EWS133" s="7"/>
      <c r="EWT133" s="7"/>
      <c r="EWU133" s="7"/>
      <c r="EWV133" s="7"/>
      <c r="EWW133" s="7"/>
      <c r="EWX133" s="7"/>
      <c r="EWY133" s="7"/>
      <c r="EWZ133" s="7"/>
      <c r="EXA133" s="7"/>
      <c r="EXB133" s="7"/>
      <c r="EXC133" s="7"/>
      <c r="EXD133" s="7"/>
      <c r="EXE133" s="7"/>
      <c r="EXF133" s="7"/>
      <c r="EXG133" s="7"/>
      <c r="EXH133" s="7"/>
      <c r="EXI133" s="7"/>
      <c r="EXJ133" s="7"/>
      <c r="EXK133" s="7"/>
      <c r="EXL133" s="7"/>
      <c r="EXM133" s="7"/>
      <c r="EXN133" s="7"/>
      <c r="EXO133" s="7"/>
      <c r="EXP133" s="7"/>
      <c r="EXQ133" s="7"/>
      <c r="EXR133" s="7"/>
      <c r="EXS133" s="7"/>
      <c r="EXT133" s="7"/>
      <c r="EXU133" s="7"/>
      <c r="EXV133" s="7"/>
      <c r="EXW133" s="7"/>
      <c r="EXX133" s="7"/>
      <c r="EXY133" s="7"/>
      <c r="EXZ133" s="7"/>
      <c r="EYA133" s="7"/>
      <c r="EYB133" s="7"/>
      <c r="EYC133" s="7"/>
      <c r="EYD133" s="7"/>
      <c r="EYE133" s="7"/>
      <c r="EYF133" s="7"/>
      <c r="EYG133" s="7"/>
      <c r="EYH133" s="7"/>
      <c r="EYI133" s="7"/>
      <c r="EYJ133" s="7"/>
      <c r="EYK133" s="7"/>
      <c r="EYL133" s="7"/>
      <c r="EYM133" s="7"/>
      <c r="EYN133" s="7"/>
      <c r="EYO133" s="7"/>
      <c r="EYP133" s="7"/>
      <c r="EYQ133" s="7"/>
      <c r="EYR133" s="7"/>
      <c r="EYS133" s="7"/>
      <c r="EYT133" s="7"/>
      <c r="EYU133" s="7"/>
      <c r="EYV133" s="7"/>
      <c r="EYW133" s="7"/>
      <c r="EYX133" s="7"/>
      <c r="EYY133" s="7"/>
      <c r="EYZ133" s="7"/>
      <c r="EZA133" s="7"/>
      <c r="EZB133" s="7"/>
      <c r="EZC133" s="7"/>
      <c r="EZD133" s="7"/>
      <c r="EZE133" s="7"/>
      <c r="EZF133" s="7"/>
      <c r="EZG133" s="7"/>
      <c r="EZH133" s="7"/>
      <c r="EZI133" s="7"/>
      <c r="EZJ133" s="7"/>
      <c r="EZK133" s="7"/>
      <c r="EZL133" s="7"/>
      <c r="EZM133" s="7"/>
      <c r="EZN133" s="7"/>
      <c r="EZO133" s="7"/>
      <c r="EZP133" s="7"/>
      <c r="EZQ133" s="7"/>
      <c r="EZR133" s="7"/>
      <c r="EZS133" s="7"/>
      <c r="EZT133" s="7"/>
      <c r="EZU133" s="7"/>
      <c r="EZV133" s="7"/>
      <c r="EZW133" s="7"/>
      <c r="EZX133" s="7"/>
      <c r="EZY133" s="7"/>
      <c r="EZZ133" s="7"/>
      <c r="FAA133" s="7"/>
      <c r="FAB133" s="7"/>
      <c r="FAC133" s="7"/>
      <c r="FAD133" s="7"/>
      <c r="FAE133" s="7"/>
      <c r="FAF133" s="7"/>
      <c r="FAG133" s="7"/>
      <c r="FAH133" s="7"/>
      <c r="FAI133" s="7"/>
      <c r="FAJ133" s="7"/>
      <c r="FAK133" s="7"/>
      <c r="FAL133" s="7"/>
      <c r="FAM133" s="7"/>
      <c r="FAN133" s="7"/>
      <c r="FAO133" s="7"/>
      <c r="FAP133" s="7"/>
      <c r="FAQ133" s="7"/>
      <c r="FAR133" s="7"/>
      <c r="FAS133" s="7"/>
      <c r="FAT133" s="7"/>
      <c r="FAU133" s="7"/>
      <c r="FAV133" s="7"/>
      <c r="FAW133" s="7"/>
      <c r="FAX133" s="7"/>
      <c r="FAY133" s="7"/>
      <c r="FAZ133" s="7"/>
      <c r="FBA133" s="7"/>
      <c r="FBB133" s="7"/>
      <c r="FBC133" s="7"/>
      <c r="FBD133" s="7"/>
      <c r="FBE133" s="7"/>
      <c r="FBF133" s="7"/>
      <c r="FBG133" s="7"/>
      <c r="FBH133" s="7"/>
      <c r="FBI133" s="7"/>
      <c r="FBJ133" s="7"/>
      <c r="FBK133" s="7"/>
      <c r="FBL133" s="7"/>
      <c r="FBM133" s="7"/>
      <c r="FBN133" s="7"/>
      <c r="FBO133" s="7"/>
      <c r="FBP133" s="7"/>
      <c r="FBQ133" s="7"/>
      <c r="FBR133" s="7"/>
      <c r="FBS133" s="7"/>
      <c r="FBT133" s="7"/>
      <c r="FBU133" s="7"/>
      <c r="FBV133" s="7"/>
      <c r="FBW133" s="7"/>
      <c r="FBX133" s="7"/>
      <c r="FBY133" s="7"/>
      <c r="FBZ133" s="7"/>
      <c r="FCA133" s="7"/>
      <c r="FCB133" s="7"/>
      <c r="FCC133" s="7"/>
      <c r="FCD133" s="7"/>
      <c r="FCE133" s="7"/>
      <c r="FCF133" s="7"/>
      <c r="FCG133" s="7"/>
      <c r="FCH133" s="7"/>
      <c r="FCI133" s="7"/>
      <c r="FCJ133" s="7"/>
      <c r="FCK133" s="7"/>
      <c r="FCL133" s="7"/>
      <c r="FCM133" s="7"/>
      <c r="FCN133" s="7"/>
      <c r="FCO133" s="7"/>
      <c r="FCP133" s="7"/>
      <c r="FCQ133" s="7"/>
      <c r="FCR133" s="7"/>
      <c r="FCS133" s="7"/>
      <c r="FCT133" s="7"/>
      <c r="FCU133" s="7"/>
      <c r="FCV133" s="7"/>
      <c r="FCW133" s="7"/>
      <c r="FCX133" s="7"/>
      <c r="FCY133" s="7"/>
      <c r="FCZ133" s="7"/>
      <c r="FDA133" s="7"/>
      <c r="FDB133" s="7"/>
      <c r="FDC133" s="7"/>
      <c r="FDD133" s="7"/>
      <c r="FDE133" s="7"/>
      <c r="FDF133" s="7"/>
      <c r="FDG133" s="7"/>
      <c r="FDH133" s="7"/>
      <c r="FDI133" s="7"/>
      <c r="FDJ133" s="7"/>
      <c r="FDK133" s="7"/>
      <c r="FDL133" s="7"/>
      <c r="FDM133" s="7"/>
      <c r="FDN133" s="7"/>
      <c r="FDO133" s="7"/>
      <c r="FDP133" s="7"/>
      <c r="FDQ133" s="7"/>
      <c r="FDR133" s="7"/>
      <c r="FDS133" s="7"/>
      <c r="FDT133" s="7"/>
      <c r="FDU133" s="7"/>
      <c r="FDV133" s="7"/>
      <c r="FDW133" s="7"/>
      <c r="FDX133" s="7"/>
      <c r="FDY133" s="7"/>
      <c r="FDZ133" s="7"/>
      <c r="FEA133" s="7"/>
      <c r="FEB133" s="7"/>
      <c r="FEC133" s="7"/>
      <c r="FED133" s="7"/>
      <c r="FEE133" s="7"/>
      <c r="FEF133" s="7"/>
      <c r="FEG133" s="7"/>
      <c r="FEH133" s="7"/>
      <c r="FEI133" s="7"/>
      <c r="FEJ133" s="7"/>
      <c r="FEK133" s="7"/>
      <c r="FEL133" s="7"/>
      <c r="FEM133" s="7"/>
      <c r="FEN133" s="7"/>
      <c r="FEO133" s="7"/>
      <c r="FEP133" s="7"/>
      <c r="FEQ133" s="7"/>
      <c r="FER133" s="7"/>
      <c r="FES133" s="7"/>
      <c r="FET133" s="7"/>
      <c r="FEU133" s="7"/>
      <c r="FEV133" s="7"/>
      <c r="FEW133" s="7"/>
      <c r="FEX133" s="7"/>
      <c r="FEY133" s="7"/>
      <c r="FEZ133" s="7"/>
      <c r="FFA133" s="7"/>
      <c r="FFB133" s="7"/>
      <c r="FFC133" s="7"/>
      <c r="FFD133" s="7"/>
      <c r="FFE133" s="7"/>
      <c r="FFF133" s="7"/>
      <c r="FFG133" s="7"/>
      <c r="FFH133" s="7"/>
      <c r="FFI133" s="7"/>
      <c r="FFJ133" s="7"/>
      <c r="FFK133" s="7"/>
      <c r="FFL133" s="7"/>
      <c r="FFM133" s="7"/>
      <c r="FFN133" s="7"/>
      <c r="FFO133" s="7"/>
      <c r="FFP133" s="7"/>
      <c r="FFQ133" s="7"/>
      <c r="FFR133" s="7"/>
      <c r="FFS133" s="7"/>
      <c r="FFT133" s="7"/>
      <c r="FFU133" s="7"/>
      <c r="FFV133" s="7"/>
      <c r="FFW133" s="7"/>
      <c r="FFX133" s="7"/>
      <c r="FFY133" s="7"/>
      <c r="FFZ133" s="7"/>
      <c r="FGA133" s="7"/>
      <c r="FGB133" s="7"/>
      <c r="FGC133" s="7"/>
      <c r="FGD133" s="7"/>
      <c r="FGE133" s="7"/>
      <c r="FGF133" s="7"/>
      <c r="FGG133" s="7"/>
      <c r="FGH133" s="7"/>
      <c r="FGI133" s="7"/>
      <c r="FGJ133" s="7"/>
      <c r="FGK133" s="7"/>
      <c r="FGL133" s="7"/>
      <c r="FGM133" s="7"/>
      <c r="FGN133" s="7"/>
      <c r="FGO133" s="7"/>
      <c r="FGP133" s="7"/>
      <c r="FGQ133" s="7"/>
      <c r="FGR133" s="7"/>
      <c r="FGS133" s="7"/>
      <c r="FGT133" s="7"/>
      <c r="FGU133" s="7"/>
      <c r="FGV133" s="7"/>
      <c r="FGW133" s="7"/>
      <c r="FGX133" s="7"/>
      <c r="FGY133" s="7"/>
      <c r="FGZ133" s="7"/>
      <c r="FHA133" s="7"/>
      <c r="FHB133" s="7"/>
      <c r="FHC133" s="7"/>
      <c r="FHD133" s="7"/>
      <c r="FHE133" s="7"/>
      <c r="FHF133" s="7"/>
      <c r="FHG133" s="7"/>
      <c r="FHH133" s="7"/>
      <c r="FHI133" s="7"/>
      <c r="FHJ133" s="7"/>
      <c r="FHK133" s="7"/>
      <c r="FHL133" s="7"/>
      <c r="FHM133" s="7"/>
      <c r="FHN133" s="7"/>
      <c r="FHO133" s="7"/>
      <c r="FHP133" s="7"/>
      <c r="FHQ133" s="7"/>
      <c r="FHR133" s="7"/>
      <c r="FHS133" s="7"/>
      <c r="FHT133" s="7"/>
      <c r="FHU133" s="7"/>
      <c r="FHV133" s="7"/>
      <c r="FHW133" s="7"/>
      <c r="FHX133" s="7"/>
      <c r="FHY133" s="7"/>
      <c r="FHZ133" s="7"/>
      <c r="FIA133" s="7"/>
      <c r="FIB133" s="7"/>
      <c r="FIC133" s="7"/>
      <c r="FID133" s="7"/>
      <c r="FIE133" s="7"/>
      <c r="FIF133" s="7"/>
      <c r="FIG133" s="7"/>
      <c r="FIH133" s="7"/>
      <c r="FII133" s="7"/>
      <c r="FIJ133" s="7"/>
      <c r="FIK133" s="7"/>
      <c r="FIL133" s="7"/>
      <c r="FIM133" s="7"/>
      <c r="FIN133" s="7"/>
      <c r="FIO133" s="7"/>
      <c r="FIP133" s="7"/>
      <c r="FIQ133" s="7"/>
      <c r="FIR133" s="7"/>
      <c r="FIS133" s="7"/>
      <c r="FIT133" s="7"/>
      <c r="FIU133" s="7"/>
      <c r="FIV133" s="7"/>
      <c r="FIW133" s="7"/>
      <c r="FIX133" s="7"/>
      <c r="FIY133" s="7"/>
      <c r="FIZ133" s="7"/>
      <c r="FJA133" s="7"/>
      <c r="FJB133" s="7"/>
      <c r="FJC133" s="7"/>
      <c r="FJD133" s="7"/>
      <c r="FJE133" s="7"/>
      <c r="FJF133" s="7"/>
      <c r="FJG133" s="7"/>
      <c r="FJH133" s="7"/>
      <c r="FJI133" s="7"/>
      <c r="FJJ133" s="7"/>
      <c r="FJK133" s="7"/>
      <c r="FJL133" s="7"/>
      <c r="FJM133" s="7"/>
      <c r="FJN133" s="7"/>
      <c r="FJO133" s="7"/>
      <c r="FJP133" s="7"/>
      <c r="FJQ133" s="7"/>
      <c r="FJR133" s="7"/>
      <c r="FJS133" s="7"/>
      <c r="FJT133" s="7"/>
      <c r="FJU133" s="7"/>
      <c r="FJV133" s="7"/>
      <c r="FJW133" s="7"/>
      <c r="FJX133" s="7"/>
      <c r="FJY133" s="7"/>
      <c r="FJZ133" s="7"/>
      <c r="FKA133" s="7"/>
      <c r="FKB133" s="7"/>
      <c r="FKC133" s="7"/>
      <c r="FKD133" s="7"/>
      <c r="FKE133" s="7"/>
      <c r="FKF133" s="7"/>
      <c r="FKG133" s="7"/>
      <c r="FKH133" s="7"/>
      <c r="FKI133" s="7"/>
      <c r="FKJ133" s="7"/>
      <c r="FKK133" s="7"/>
      <c r="FKL133" s="7"/>
      <c r="FKM133" s="7"/>
      <c r="FKN133" s="7"/>
      <c r="FKO133" s="7"/>
      <c r="FKP133" s="7"/>
      <c r="FKQ133" s="7"/>
      <c r="FKR133" s="7"/>
      <c r="FKS133" s="7"/>
      <c r="FKT133" s="7"/>
      <c r="FKU133" s="7"/>
      <c r="FKV133" s="7"/>
      <c r="FKW133" s="7"/>
      <c r="FKX133" s="7"/>
      <c r="FKY133" s="7"/>
      <c r="FKZ133" s="7"/>
      <c r="FLA133" s="7"/>
      <c r="FLB133" s="7"/>
      <c r="FLC133" s="7"/>
      <c r="FLD133" s="7"/>
      <c r="FLE133" s="7"/>
      <c r="FLF133" s="7"/>
      <c r="FLG133" s="7"/>
      <c r="FLH133" s="7"/>
      <c r="FLI133" s="7"/>
      <c r="FLJ133" s="7"/>
      <c r="FLK133" s="7"/>
      <c r="FLL133" s="7"/>
      <c r="FLM133" s="7"/>
      <c r="FLN133" s="7"/>
      <c r="FLO133" s="7"/>
      <c r="FLP133" s="7"/>
      <c r="FLQ133" s="7"/>
      <c r="FLR133" s="7"/>
      <c r="FLS133" s="7"/>
      <c r="FLT133" s="7"/>
      <c r="FLU133" s="7"/>
      <c r="FLV133" s="7"/>
      <c r="FLW133" s="7"/>
      <c r="FLX133" s="7"/>
      <c r="FLY133" s="7"/>
      <c r="FLZ133" s="7"/>
      <c r="FMA133" s="7"/>
      <c r="FMB133" s="7"/>
      <c r="FMC133" s="7"/>
      <c r="FMD133" s="7"/>
      <c r="FME133" s="7"/>
      <c r="FMF133" s="7"/>
      <c r="FMG133" s="7"/>
      <c r="FMH133" s="7"/>
      <c r="FMI133" s="7"/>
      <c r="FMJ133" s="7"/>
      <c r="FMK133" s="7"/>
      <c r="FML133" s="7"/>
      <c r="FMM133" s="7"/>
      <c r="FMN133" s="7"/>
      <c r="FMO133" s="7"/>
      <c r="FMP133" s="7"/>
      <c r="FMQ133" s="7"/>
      <c r="FMR133" s="7"/>
      <c r="FMS133" s="7"/>
      <c r="FMT133" s="7"/>
      <c r="FMU133" s="7"/>
      <c r="FMV133" s="7"/>
      <c r="FMW133" s="7"/>
      <c r="FMX133" s="7"/>
      <c r="FMY133" s="7"/>
      <c r="FMZ133" s="7"/>
      <c r="FNA133" s="7"/>
      <c r="FNB133" s="7"/>
      <c r="FNC133" s="7"/>
      <c r="FND133" s="7"/>
      <c r="FNE133" s="7"/>
      <c r="FNF133" s="7"/>
      <c r="FNG133" s="7"/>
      <c r="FNH133" s="7"/>
      <c r="FNI133" s="7"/>
      <c r="FNJ133" s="7"/>
      <c r="FNK133" s="7"/>
      <c r="FNL133" s="7"/>
      <c r="FNM133" s="7"/>
      <c r="FNN133" s="7"/>
      <c r="FNO133" s="7"/>
      <c r="FNP133" s="7"/>
      <c r="FNQ133" s="7"/>
      <c r="FNR133" s="7"/>
      <c r="FNS133" s="7"/>
      <c r="FNT133" s="7"/>
      <c r="FNU133" s="7"/>
      <c r="FNV133" s="7"/>
      <c r="FNW133" s="7"/>
      <c r="FNX133" s="7"/>
      <c r="FNY133" s="7"/>
      <c r="FNZ133" s="7"/>
      <c r="FOA133" s="7"/>
      <c r="FOB133" s="7"/>
      <c r="FOC133" s="7"/>
      <c r="FOD133" s="7"/>
      <c r="FOE133" s="7"/>
      <c r="FOF133" s="7"/>
      <c r="FOG133" s="7"/>
      <c r="FOH133" s="7"/>
      <c r="FOI133" s="7"/>
      <c r="FOJ133" s="7"/>
      <c r="FOK133" s="7"/>
      <c r="FOL133" s="7"/>
      <c r="FOM133" s="7"/>
      <c r="FON133" s="7"/>
      <c r="FOO133" s="7"/>
      <c r="FOP133" s="7"/>
      <c r="FOQ133" s="7"/>
      <c r="FOR133" s="7"/>
      <c r="FOS133" s="7"/>
      <c r="FOT133" s="7"/>
      <c r="FOU133" s="7"/>
      <c r="FOV133" s="7"/>
      <c r="FOW133" s="7"/>
      <c r="FOX133" s="7"/>
      <c r="FOY133" s="7"/>
      <c r="FOZ133" s="7"/>
      <c r="FPA133" s="7"/>
      <c r="FPB133" s="7"/>
      <c r="FPC133" s="7"/>
      <c r="FPD133" s="7"/>
      <c r="FPE133" s="7"/>
      <c r="FPF133" s="7"/>
      <c r="FPG133" s="7"/>
      <c r="FPH133" s="7"/>
      <c r="FPI133" s="7"/>
      <c r="FPJ133" s="7"/>
      <c r="FPK133" s="7"/>
      <c r="FPL133" s="7"/>
      <c r="FPM133" s="7"/>
      <c r="FPN133" s="7"/>
      <c r="FPO133" s="7"/>
      <c r="FPP133" s="7"/>
      <c r="FPQ133" s="7"/>
      <c r="FPR133" s="7"/>
      <c r="FPS133" s="7"/>
      <c r="FPT133" s="7"/>
      <c r="FPU133" s="7"/>
      <c r="FPV133" s="7"/>
      <c r="FPW133" s="7"/>
      <c r="FPX133" s="7"/>
      <c r="FPY133" s="7"/>
      <c r="FPZ133" s="7"/>
      <c r="FQA133" s="7"/>
      <c r="FQB133" s="7"/>
      <c r="FQC133" s="7"/>
      <c r="FQD133" s="7"/>
      <c r="FQE133" s="7"/>
      <c r="FQF133" s="7"/>
      <c r="FQG133" s="7"/>
      <c r="FQH133" s="7"/>
      <c r="FQI133" s="7"/>
      <c r="FQJ133" s="7"/>
      <c r="FQK133" s="7"/>
      <c r="FQL133" s="7"/>
      <c r="FQM133" s="7"/>
      <c r="FQN133" s="7"/>
      <c r="FQO133" s="7"/>
      <c r="FQP133" s="7"/>
      <c r="FQQ133" s="7"/>
      <c r="FQR133" s="7"/>
      <c r="FQS133" s="7"/>
      <c r="FQT133" s="7"/>
      <c r="FQU133" s="7"/>
      <c r="FQV133" s="7"/>
      <c r="FQW133" s="7"/>
      <c r="FQX133" s="7"/>
      <c r="FQY133" s="7"/>
      <c r="FQZ133" s="7"/>
      <c r="FRA133" s="7"/>
      <c r="FRB133" s="7"/>
      <c r="FRC133" s="7"/>
      <c r="FRD133" s="7"/>
      <c r="FRE133" s="7"/>
      <c r="FRF133" s="7"/>
      <c r="FRG133" s="7"/>
      <c r="FRH133" s="7"/>
      <c r="FRI133" s="7"/>
      <c r="FRJ133" s="7"/>
      <c r="FRK133" s="7"/>
      <c r="FRL133" s="7"/>
      <c r="FRM133" s="7"/>
      <c r="FRN133" s="7"/>
      <c r="FRO133" s="7"/>
      <c r="FRP133" s="7"/>
      <c r="FRQ133" s="7"/>
      <c r="FRR133" s="7"/>
      <c r="FRS133" s="7"/>
      <c r="FRT133" s="7"/>
      <c r="FRU133" s="7"/>
      <c r="FRV133" s="7"/>
      <c r="FRW133" s="7"/>
      <c r="FRX133" s="7"/>
      <c r="FRY133" s="7"/>
      <c r="FRZ133" s="7"/>
      <c r="FSA133" s="7"/>
      <c r="FSB133" s="7"/>
      <c r="FSC133" s="7"/>
      <c r="FSD133" s="7"/>
      <c r="FSE133" s="7"/>
      <c r="FSF133" s="7"/>
      <c r="FSG133" s="7"/>
      <c r="FSH133" s="7"/>
      <c r="FSI133" s="7"/>
      <c r="FSJ133" s="7"/>
      <c r="FSK133" s="7"/>
      <c r="FSL133" s="7"/>
      <c r="FSM133" s="7"/>
      <c r="FSN133" s="7"/>
      <c r="FSO133" s="7"/>
      <c r="FSP133" s="7"/>
      <c r="FSQ133" s="7"/>
      <c r="FSR133" s="7"/>
      <c r="FSS133" s="7"/>
      <c r="FST133" s="7"/>
      <c r="FSU133" s="7"/>
      <c r="FSV133" s="7"/>
      <c r="FSW133" s="7"/>
      <c r="FSX133" s="7"/>
      <c r="FSY133" s="7"/>
      <c r="FSZ133" s="7"/>
      <c r="FTA133" s="7"/>
      <c r="FTB133" s="7"/>
      <c r="FTC133" s="7"/>
      <c r="FTD133" s="7"/>
      <c r="FTE133" s="7"/>
      <c r="FTF133" s="7"/>
      <c r="FTG133" s="7"/>
      <c r="FTH133" s="7"/>
      <c r="FTI133" s="7"/>
      <c r="FTJ133" s="7"/>
      <c r="FTK133" s="7"/>
      <c r="FTL133" s="7"/>
      <c r="FTM133" s="7"/>
      <c r="FTN133" s="7"/>
      <c r="FTO133" s="7"/>
      <c r="FTP133" s="7"/>
      <c r="FTQ133" s="7"/>
      <c r="FTR133" s="7"/>
      <c r="FTS133" s="7"/>
      <c r="FTT133" s="7"/>
      <c r="FTU133" s="7"/>
      <c r="FTV133" s="7"/>
      <c r="FTW133" s="7"/>
      <c r="FTX133" s="7"/>
      <c r="FTY133" s="7"/>
      <c r="FTZ133" s="7"/>
      <c r="FUA133" s="7"/>
      <c r="FUB133" s="7"/>
      <c r="FUC133" s="7"/>
      <c r="FUD133" s="7"/>
      <c r="FUE133" s="7"/>
      <c r="FUF133" s="7"/>
      <c r="FUG133" s="7"/>
      <c r="FUH133" s="7"/>
      <c r="FUI133" s="7"/>
      <c r="FUJ133" s="7"/>
      <c r="FUK133" s="7"/>
      <c r="FUL133" s="7"/>
      <c r="FUM133" s="7"/>
      <c r="FUN133" s="7"/>
      <c r="FUO133" s="7"/>
      <c r="FUP133" s="7"/>
      <c r="FUQ133" s="7"/>
      <c r="FUR133" s="7"/>
      <c r="FUS133" s="7"/>
      <c r="FUT133" s="7"/>
      <c r="FUU133" s="7"/>
      <c r="FUV133" s="7"/>
      <c r="FUW133" s="7"/>
      <c r="FUX133" s="7"/>
      <c r="FUY133" s="7"/>
      <c r="FUZ133" s="7"/>
      <c r="FVA133" s="7"/>
      <c r="FVB133" s="7"/>
      <c r="FVC133" s="7"/>
      <c r="FVD133" s="7"/>
      <c r="FVE133" s="7"/>
      <c r="FVF133" s="7"/>
      <c r="FVG133" s="7"/>
      <c r="FVH133" s="7"/>
      <c r="FVI133" s="7"/>
      <c r="FVJ133" s="7"/>
      <c r="FVK133" s="7"/>
      <c r="FVL133" s="7"/>
      <c r="FVM133" s="7"/>
      <c r="FVN133" s="7"/>
      <c r="FVO133" s="7"/>
      <c r="FVP133" s="7"/>
      <c r="FVQ133" s="7"/>
      <c r="FVR133" s="7"/>
      <c r="FVS133" s="7"/>
      <c r="FVT133" s="7"/>
      <c r="FVU133" s="7"/>
      <c r="FVV133" s="7"/>
      <c r="FVW133" s="7"/>
      <c r="FVX133" s="7"/>
      <c r="FVY133" s="7"/>
      <c r="FVZ133" s="7"/>
      <c r="FWA133" s="7"/>
      <c r="FWB133" s="7"/>
      <c r="FWC133" s="7"/>
      <c r="FWD133" s="7"/>
      <c r="FWE133" s="7"/>
      <c r="FWF133" s="7"/>
      <c r="FWG133" s="7"/>
      <c r="FWH133" s="7"/>
      <c r="FWI133" s="7"/>
      <c r="FWJ133" s="7"/>
      <c r="FWK133" s="7"/>
      <c r="FWL133" s="7"/>
      <c r="FWM133" s="7"/>
      <c r="FWN133" s="7"/>
      <c r="FWO133" s="7"/>
      <c r="FWP133" s="7"/>
      <c r="FWQ133" s="7"/>
      <c r="FWR133" s="7"/>
      <c r="FWS133" s="7"/>
      <c r="FWT133" s="7"/>
      <c r="FWU133" s="7"/>
      <c r="FWV133" s="7"/>
      <c r="FWW133" s="7"/>
      <c r="FWX133" s="7"/>
      <c r="FWY133" s="7"/>
      <c r="FWZ133" s="7"/>
      <c r="FXA133" s="7"/>
      <c r="FXB133" s="7"/>
      <c r="FXC133" s="7"/>
      <c r="FXD133" s="7"/>
      <c r="FXE133" s="7"/>
      <c r="FXF133" s="7"/>
      <c r="FXG133" s="7"/>
      <c r="FXH133" s="7"/>
      <c r="FXI133" s="7"/>
      <c r="FXJ133" s="7"/>
      <c r="FXK133" s="7"/>
      <c r="FXL133" s="7"/>
      <c r="FXM133" s="7"/>
      <c r="FXN133" s="7"/>
      <c r="FXO133" s="7"/>
      <c r="FXP133" s="7"/>
      <c r="FXQ133" s="7"/>
      <c r="FXR133" s="7"/>
      <c r="FXS133" s="7"/>
      <c r="FXT133" s="7"/>
      <c r="FXU133" s="7"/>
      <c r="FXV133" s="7"/>
      <c r="FXW133" s="7"/>
      <c r="FXX133" s="7"/>
      <c r="FXY133" s="7"/>
      <c r="FXZ133" s="7"/>
      <c r="FYA133" s="7"/>
      <c r="FYB133" s="7"/>
      <c r="FYC133" s="7"/>
      <c r="FYD133" s="7"/>
      <c r="FYE133" s="7"/>
      <c r="FYF133" s="7"/>
      <c r="FYG133" s="7"/>
      <c r="FYH133" s="7"/>
      <c r="FYI133" s="7"/>
      <c r="FYJ133" s="7"/>
      <c r="FYK133" s="7"/>
      <c r="FYL133" s="7"/>
      <c r="FYM133" s="7"/>
      <c r="FYN133" s="7"/>
      <c r="FYO133" s="7"/>
      <c r="FYP133" s="7"/>
      <c r="FYQ133" s="7"/>
      <c r="FYR133" s="7"/>
      <c r="FYS133" s="7"/>
      <c r="FYT133" s="7"/>
      <c r="FYU133" s="7"/>
      <c r="FYV133" s="7"/>
      <c r="FYW133" s="7"/>
      <c r="FYX133" s="7"/>
      <c r="FYY133" s="7"/>
      <c r="FYZ133" s="7"/>
      <c r="FZA133" s="7"/>
      <c r="FZB133" s="7"/>
      <c r="FZC133" s="7"/>
      <c r="FZD133" s="7"/>
      <c r="FZE133" s="7"/>
      <c r="FZF133" s="7"/>
      <c r="FZG133" s="7"/>
      <c r="FZH133" s="7"/>
      <c r="FZI133" s="7"/>
      <c r="FZJ133" s="7"/>
      <c r="FZK133" s="7"/>
      <c r="FZL133" s="7"/>
      <c r="FZM133" s="7"/>
      <c r="FZN133" s="7"/>
      <c r="FZO133" s="7"/>
      <c r="FZP133" s="7"/>
      <c r="FZQ133" s="7"/>
      <c r="FZR133" s="7"/>
      <c r="FZS133" s="7"/>
      <c r="FZT133" s="7"/>
      <c r="FZU133" s="7"/>
      <c r="FZV133" s="7"/>
      <c r="FZW133" s="7"/>
      <c r="FZX133" s="7"/>
      <c r="FZY133" s="7"/>
      <c r="FZZ133" s="7"/>
      <c r="GAA133" s="7"/>
      <c r="GAB133" s="7"/>
      <c r="GAC133" s="7"/>
      <c r="GAD133" s="7"/>
      <c r="GAE133" s="7"/>
      <c r="GAF133" s="7"/>
      <c r="GAG133" s="7"/>
      <c r="GAH133" s="7"/>
      <c r="GAI133" s="7"/>
      <c r="GAJ133" s="7"/>
      <c r="GAK133" s="7"/>
      <c r="GAL133" s="7"/>
      <c r="GAM133" s="7"/>
      <c r="GAN133" s="7"/>
      <c r="GAO133" s="7"/>
      <c r="GAP133" s="7"/>
      <c r="GAQ133" s="7"/>
      <c r="GAR133" s="7"/>
      <c r="GAS133" s="7"/>
      <c r="GAT133" s="7"/>
      <c r="GAU133" s="7"/>
      <c r="GAV133" s="7"/>
      <c r="GAW133" s="7"/>
      <c r="GAX133" s="7"/>
      <c r="GAY133" s="7"/>
      <c r="GAZ133" s="7"/>
      <c r="GBA133" s="7"/>
      <c r="GBB133" s="7"/>
      <c r="GBC133" s="7"/>
      <c r="GBD133" s="7"/>
      <c r="GBE133" s="7"/>
      <c r="GBF133" s="7"/>
      <c r="GBG133" s="7"/>
      <c r="GBH133" s="7"/>
      <c r="GBI133" s="7"/>
      <c r="GBJ133" s="7"/>
      <c r="GBK133" s="7"/>
      <c r="GBL133" s="7"/>
      <c r="GBM133" s="7"/>
      <c r="GBN133" s="7"/>
      <c r="GBO133" s="7"/>
      <c r="GBP133" s="7"/>
      <c r="GBQ133" s="7"/>
      <c r="GBR133" s="7"/>
      <c r="GBS133" s="7"/>
      <c r="GBT133" s="7"/>
      <c r="GBU133" s="7"/>
      <c r="GBV133" s="7"/>
      <c r="GBW133" s="7"/>
      <c r="GBX133" s="7"/>
      <c r="GBY133" s="7"/>
      <c r="GBZ133" s="7"/>
      <c r="GCA133" s="7"/>
      <c r="GCB133" s="7"/>
      <c r="GCC133" s="7"/>
      <c r="GCD133" s="7"/>
      <c r="GCE133" s="7"/>
      <c r="GCF133" s="7"/>
      <c r="GCG133" s="7"/>
      <c r="GCH133" s="7"/>
      <c r="GCI133" s="7"/>
      <c r="GCJ133" s="7"/>
      <c r="GCK133" s="7"/>
      <c r="GCL133" s="7"/>
      <c r="GCM133" s="7"/>
      <c r="GCN133" s="7"/>
      <c r="GCO133" s="7"/>
      <c r="GCP133" s="7"/>
      <c r="GCQ133" s="7"/>
      <c r="GCR133" s="7"/>
      <c r="GCS133" s="7"/>
      <c r="GCT133" s="7"/>
      <c r="GCU133" s="7"/>
      <c r="GCV133" s="7"/>
      <c r="GCW133" s="7"/>
      <c r="GCX133" s="7"/>
      <c r="GCY133" s="7"/>
      <c r="GCZ133" s="7"/>
      <c r="GDA133" s="7"/>
      <c r="GDB133" s="7"/>
      <c r="GDC133" s="7"/>
      <c r="GDD133" s="7"/>
      <c r="GDE133" s="7"/>
      <c r="GDF133" s="7"/>
      <c r="GDG133" s="7"/>
      <c r="GDH133" s="7"/>
      <c r="GDI133" s="7"/>
      <c r="GDJ133" s="7"/>
      <c r="GDK133" s="7"/>
      <c r="GDL133" s="7"/>
      <c r="GDM133" s="7"/>
      <c r="GDN133" s="7"/>
      <c r="GDO133" s="7"/>
      <c r="GDP133" s="7"/>
      <c r="GDQ133" s="7"/>
      <c r="GDR133" s="7"/>
      <c r="GDS133" s="7"/>
      <c r="GDT133" s="7"/>
      <c r="GDU133" s="7"/>
      <c r="GDV133" s="7"/>
      <c r="GDW133" s="7"/>
      <c r="GDX133" s="7"/>
      <c r="GDY133" s="7"/>
      <c r="GDZ133" s="7"/>
      <c r="GEA133" s="7"/>
      <c r="GEB133" s="7"/>
      <c r="GEC133" s="7"/>
      <c r="GED133" s="7"/>
      <c r="GEE133" s="7"/>
      <c r="GEF133" s="7"/>
      <c r="GEG133" s="7"/>
      <c r="GEH133" s="7"/>
      <c r="GEI133" s="7"/>
      <c r="GEJ133" s="7"/>
      <c r="GEK133" s="7"/>
      <c r="GEL133" s="7"/>
      <c r="GEM133" s="7"/>
      <c r="GEN133" s="7"/>
      <c r="GEO133" s="7"/>
      <c r="GEP133" s="7"/>
      <c r="GEQ133" s="7"/>
      <c r="GER133" s="7"/>
      <c r="GES133" s="7"/>
      <c r="GET133" s="7"/>
      <c r="GEU133" s="7"/>
      <c r="GEV133" s="7"/>
      <c r="GEW133" s="7"/>
      <c r="GEX133" s="7"/>
      <c r="GEY133" s="7"/>
      <c r="GEZ133" s="7"/>
      <c r="GFA133" s="7"/>
      <c r="GFB133" s="7"/>
      <c r="GFC133" s="7"/>
      <c r="GFD133" s="7"/>
      <c r="GFE133" s="7"/>
      <c r="GFF133" s="7"/>
      <c r="GFG133" s="7"/>
      <c r="GFH133" s="7"/>
      <c r="GFI133" s="7"/>
      <c r="GFJ133" s="7"/>
      <c r="GFK133" s="7"/>
      <c r="GFL133" s="7"/>
      <c r="GFM133" s="7"/>
      <c r="GFN133" s="7"/>
      <c r="GFO133" s="7"/>
      <c r="GFP133" s="7"/>
      <c r="GFQ133" s="7"/>
      <c r="GFR133" s="7"/>
      <c r="GFS133" s="7"/>
      <c r="GFT133" s="7"/>
      <c r="GFU133" s="7"/>
      <c r="GFV133" s="7"/>
      <c r="GFW133" s="7"/>
      <c r="GFX133" s="7"/>
      <c r="GFY133" s="7"/>
      <c r="GFZ133" s="7"/>
      <c r="GGA133" s="7"/>
      <c r="GGB133" s="7"/>
      <c r="GGC133" s="7"/>
      <c r="GGD133" s="7"/>
      <c r="GGE133" s="7"/>
      <c r="GGF133" s="7"/>
      <c r="GGG133" s="7"/>
      <c r="GGH133" s="7"/>
      <c r="GGI133" s="7"/>
      <c r="GGJ133" s="7"/>
      <c r="GGK133" s="7"/>
      <c r="GGL133" s="7"/>
      <c r="GGM133" s="7"/>
      <c r="GGN133" s="7"/>
      <c r="GGO133" s="7"/>
      <c r="GGP133" s="7"/>
      <c r="GGQ133" s="7"/>
      <c r="GGR133" s="7"/>
      <c r="GGS133" s="7"/>
      <c r="GGT133" s="7"/>
      <c r="GGU133" s="7"/>
      <c r="GGV133" s="7"/>
      <c r="GGW133" s="7"/>
      <c r="GGX133" s="7"/>
      <c r="GGY133" s="7"/>
      <c r="GGZ133" s="7"/>
      <c r="GHA133" s="7"/>
      <c r="GHB133" s="7"/>
      <c r="GHC133" s="7"/>
      <c r="GHD133" s="7"/>
      <c r="GHE133" s="7"/>
      <c r="GHF133" s="7"/>
      <c r="GHG133" s="7"/>
      <c r="GHH133" s="7"/>
      <c r="GHI133" s="7"/>
      <c r="GHJ133" s="7"/>
      <c r="GHK133" s="7"/>
      <c r="GHL133" s="7"/>
      <c r="GHM133" s="7"/>
      <c r="GHN133" s="7"/>
      <c r="GHO133" s="7"/>
      <c r="GHP133" s="7"/>
      <c r="GHQ133" s="7"/>
      <c r="GHR133" s="7"/>
      <c r="GHS133" s="7"/>
      <c r="GHT133" s="7"/>
      <c r="GHU133" s="7"/>
      <c r="GHV133" s="7"/>
      <c r="GHW133" s="7"/>
      <c r="GHX133" s="7"/>
      <c r="GHY133" s="7"/>
      <c r="GHZ133" s="7"/>
      <c r="GIA133" s="7"/>
      <c r="GIB133" s="7"/>
      <c r="GIC133" s="7"/>
      <c r="GID133" s="7"/>
      <c r="GIE133" s="7"/>
      <c r="GIF133" s="7"/>
      <c r="GIG133" s="7"/>
      <c r="GIH133" s="7"/>
      <c r="GII133" s="7"/>
      <c r="GIJ133" s="7"/>
      <c r="GIK133" s="7"/>
      <c r="GIL133" s="7"/>
      <c r="GIM133" s="7"/>
      <c r="GIN133" s="7"/>
      <c r="GIO133" s="7"/>
      <c r="GIP133" s="7"/>
      <c r="GIQ133" s="7"/>
      <c r="GIR133" s="7"/>
      <c r="GIS133" s="7"/>
      <c r="GIT133" s="7"/>
      <c r="GIU133" s="7"/>
      <c r="GIV133" s="7"/>
      <c r="GIW133" s="7"/>
      <c r="GIX133" s="7"/>
      <c r="GIY133" s="7"/>
      <c r="GIZ133" s="7"/>
      <c r="GJA133" s="7"/>
      <c r="GJB133" s="7"/>
      <c r="GJC133" s="7"/>
      <c r="GJD133" s="7"/>
      <c r="GJE133" s="7"/>
      <c r="GJF133" s="7"/>
      <c r="GJG133" s="7"/>
      <c r="GJH133" s="7"/>
      <c r="GJI133" s="7"/>
      <c r="GJJ133" s="7"/>
      <c r="GJK133" s="7"/>
      <c r="GJL133" s="7"/>
      <c r="GJM133" s="7"/>
      <c r="GJN133" s="7"/>
      <c r="GJO133" s="7"/>
      <c r="GJP133" s="7"/>
      <c r="GJQ133" s="7"/>
      <c r="GJR133" s="7"/>
      <c r="GJS133" s="7"/>
      <c r="GJT133" s="7"/>
      <c r="GJU133" s="7"/>
      <c r="GJV133" s="7"/>
      <c r="GJW133" s="7"/>
      <c r="GJX133" s="7"/>
      <c r="GJY133" s="7"/>
      <c r="GJZ133" s="7"/>
      <c r="GKA133" s="7"/>
      <c r="GKB133" s="7"/>
      <c r="GKC133" s="7"/>
      <c r="GKD133" s="7"/>
      <c r="GKE133" s="7"/>
      <c r="GKF133" s="7"/>
      <c r="GKG133" s="7"/>
      <c r="GKH133" s="7"/>
      <c r="GKI133" s="7"/>
      <c r="GKJ133" s="7"/>
      <c r="GKK133" s="7"/>
      <c r="GKL133" s="7"/>
      <c r="GKM133" s="7"/>
      <c r="GKN133" s="7"/>
      <c r="GKO133" s="7"/>
      <c r="GKP133" s="7"/>
      <c r="GKQ133" s="7"/>
      <c r="GKR133" s="7"/>
      <c r="GKS133" s="7"/>
      <c r="GKT133" s="7"/>
      <c r="GKU133" s="7"/>
      <c r="GKV133" s="7"/>
      <c r="GKW133" s="7"/>
      <c r="GKX133" s="7"/>
      <c r="GKY133" s="7"/>
      <c r="GKZ133" s="7"/>
      <c r="GLA133" s="7"/>
      <c r="GLB133" s="7"/>
      <c r="GLC133" s="7"/>
      <c r="GLD133" s="7"/>
      <c r="GLE133" s="7"/>
      <c r="GLF133" s="7"/>
      <c r="GLG133" s="7"/>
      <c r="GLH133" s="7"/>
      <c r="GLI133" s="7"/>
      <c r="GLJ133" s="7"/>
      <c r="GLK133" s="7"/>
      <c r="GLL133" s="7"/>
      <c r="GLM133" s="7"/>
      <c r="GLN133" s="7"/>
      <c r="GLO133" s="7"/>
      <c r="GLP133" s="7"/>
      <c r="GLQ133" s="7"/>
      <c r="GLR133" s="7"/>
      <c r="GLS133" s="7"/>
      <c r="GLT133" s="7"/>
      <c r="GLU133" s="7"/>
      <c r="GLV133" s="7"/>
      <c r="GLW133" s="7"/>
      <c r="GLX133" s="7"/>
      <c r="GLY133" s="7"/>
      <c r="GLZ133" s="7"/>
      <c r="GMA133" s="7"/>
      <c r="GMB133" s="7"/>
      <c r="GMC133" s="7"/>
      <c r="GMD133" s="7"/>
      <c r="GME133" s="7"/>
      <c r="GMF133" s="7"/>
      <c r="GMG133" s="7"/>
      <c r="GMH133" s="7"/>
      <c r="GMI133" s="7"/>
      <c r="GMJ133" s="7"/>
      <c r="GMK133" s="7"/>
      <c r="GML133" s="7"/>
      <c r="GMM133" s="7"/>
      <c r="GMN133" s="7"/>
      <c r="GMO133" s="7"/>
      <c r="GMP133" s="7"/>
      <c r="GMQ133" s="7"/>
      <c r="GMR133" s="7"/>
      <c r="GMS133" s="7"/>
      <c r="GMT133" s="7"/>
      <c r="GMU133" s="7"/>
      <c r="GMV133" s="7"/>
      <c r="GMW133" s="7"/>
      <c r="GMX133" s="7"/>
      <c r="GMY133" s="7"/>
      <c r="GMZ133" s="7"/>
      <c r="GNA133" s="7"/>
      <c r="GNB133" s="7"/>
      <c r="GNC133" s="7"/>
      <c r="GND133" s="7"/>
      <c r="GNE133" s="7"/>
      <c r="GNF133" s="7"/>
      <c r="GNG133" s="7"/>
      <c r="GNH133" s="7"/>
      <c r="GNI133" s="7"/>
      <c r="GNJ133" s="7"/>
      <c r="GNK133" s="7"/>
      <c r="GNL133" s="7"/>
      <c r="GNM133" s="7"/>
      <c r="GNN133" s="7"/>
      <c r="GNO133" s="7"/>
      <c r="GNP133" s="7"/>
      <c r="GNQ133" s="7"/>
      <c r="GNR133" s="7"/>
      <c r="GNS133" s="7"/>
      <c r="GNT133" s="7"/>
      <c r="GNU133" s="7"/>
      <c r="GNV133" s="7"/>
      <c r="GNW133" s="7"/>
      <c r="GNX133" s="7"/>
      <c r="GNY133" s="7"/>
      <c r="GNZ133" s="7"/>
      <c r="GOA133" s="7"/>
      <c r="GOB133" s="7"/>
      <c r="GOC133" s="7"/>
      <c r="GOD133" s="7"/>
      <c r="GOE133" s="7"/>
      <c r="GOF133" s="7"/>
      <c r="GOG133" s="7"/>
      <c r="GOH133" s="7"/>
      <c r="GOI133" s="7"/>
      <c r="GOJ133" s="7"/>
      <c r="GOK133" s="7"/>
      <c r="GOL133" s="7"/>
      <c r="GOM133" s="7"/>
      <c r="GON133" s="7"/>
      <c r="GOO133" s="7"/>
      <c r="GOP133" s="7"/>
      <c r="GOQ133" s="7"/>
      <c r="GOR133" s="7"/>
      <c r="GOS133" s="7"/>
      <c r="GOT133" s="7"/>
      <c r="GOU133" s="7"/>
      <c r="GOV133" s="7"/>
      <c r="GOW133" s="7"/>
      <c r="GOX133" s="7"/>
      <c r="GOY133" s="7"/>
      <c r="GOZ133" s="7"/>
      <c r="GPA133" s="7"/>
      <c r="GPB133" s="7"/>
      <c r="GPC133" s="7"/>
      <c r="GPD133" s="7"/>
      <c r="GPE133" s="7"/>
      <c r="GPF133" s="7"/>
      <c r="GPG133" s="7"/>
      <c r="GPH133" s="7"/>
      <c r="GPI133" s="7"/>
      <c r="GPJ133" s="7"/>
      <c r="GPK133" s="7"/>
      <c r="GPL133" s="7"/>
      <c r="GPM133" s="7"/>
      <c r="GPN133" s="7"/>
      <c r="GPO133" s="7"/>
      <c r="GPP133" s="7"/>
      <c r="GPQ133" s="7"/>
      <c r="GPR133" s="7"/>
      <c r="GPS133" s="7"/>
      <c r="GPT133" s="7"/>
      <c r="GPU133" s="7"/>
      <c r="GPV133" s="7"/>
      <c r="GPW133" s="7"/>
      <c r="GPX133" s="7"/>
      <c r="GPY133" s="7"/>
      <c r="GPZ133" s="7"/>
      <c r="GQA133" s="7"/>
      <c r="GQB133" s="7"/>
      <c r="GQC133" s="7"/>
      <c r="GQD133" s="7"/>
      <c r="GQE133" s="7"/>
      <c r="GQF133" s="7"/>
      <c r="GQG133" s="7"/>
      <c r="GQH133" s="7"/>
      <c r="GQI133" s="7"/>
      <c r="GQJ133" s="7"/>
      <c r="GQK133" s="7"/>
      <c r="GQL133" s="7"/>
      <c r="GQM133" s="7"/>
      <c r="GQN133" s="7"/>
      <c r="GQO133" s="7"/>
      <c r="GQP133" s="7"/>
      <c r="GQQ133" s="7"/>
      <c r="GQR133" s="7"/>
      <c r="GQS133" s="7"/>
      <c r="GQT133" s="7"/>
      <c r="GQU133" s="7"/>
      <c r="GQV133" s="7"/>
      <c r="GQW133" s="7"/>
      <c r="GQX133" s="7"/>
      <c r="GQY133" s="7"/>
      <c r="GQZ133" s="7"/>
      <c r="GRA133" s="7"/>
      <c r="GRB133" s="7"/>
      <c r="GRC133" s="7"/>
      <c r="GRD133" s="7"/>
      <c r="GRE133" s="7"/>
      <c r="GRF133" s="7"/>
      <c r="GRG133" s="7"/>
      <c r="GRH133" s="7"/>
      <c r="GRI133" s="7"/>
      <c r="GRJ133" s="7"/>
      <c r="GRK133" s="7"/>
      <c r="GRL133" s="7"/>
      <c r="GRM133" s="7"/>
      <c r="GRN133" s="7"/>
      <c r="GRO133" s="7"/>
      <c r="GRP133" s="7"/>
      <c r="GRQ133" s="7"/>
      <c r="GRR133" s="7"/>
      <c r="GRS133" s="7"/>
      <c r="GRT133" s="7"/>
      <c r="GRU133" s="7"/>
      <c r="GRV133" s="7"/>
      <c r="GRW133" s="7"/>
      <c r="GRX133" s="7"/>
      <c r="GRY133" s="7"/>
      <c r="GRZ133" s="7"/>
      <c r="GSA133" s="7"/>
      <c r="GSB133" s="7"/>
      <c r="GSC133" s="7"/>
      <c r="GSD133" s="7"/>
      <c r="GSE133" s="7"/>
      <c r="GSF133" s="7"/>
      <c r="GSG133" s="7"/>
      <c r="GSH133" s="7"/>
      <c r="GSI133" s="7"/>
      <c r="GSJ133" s="7"/>
      <c r="GSK133" s="7"/>
      <c r="GSL133" s="7"/>
      <c r="GSM133" s="7"/>
      <c r="GSN133" s="7"/>
      <c r="GSO133" s="7"/>
      <c r="GSP133" s="7"/>
      <c r="GSQ133" s="7"/>
      <c r="GSR133" s="7"/>
      <c r="GSS133" s="7"/>
      <c r="GST133" s="7"/>
      <c r="GSU133" s="7"/>
      <c r="GSV133" s="7"/>
      <c r="GSW133" s="7"/>
      <c r="GSX133" s="7"/>
      <c r="GSY133" s="7"/>
      <c r="GSZ133" s="7"/>
      <c r="GTA133" s="7"/>
      <c r="GTB133" s="7"/>
      <c r="GTC133" s="7"/>
      <c r="GTD133" s="7"/>
      <c r="GTE133" s="7"/>
      <c r="GTF133" s="7"/>
      <c r="GTG133" s="7"/>
      <c r="GTH133" s="7"/>
      <c r="GTI133" s="7"/>
      <c r="GTJ133" s="7"/>
      <c r="GTK133" s="7"/>
      <c r="GTL133" s="7"/>
      <c r="GTM133" s="7"/>
      <c r="GTN133" s="7"/>
      <c r="GTO133" s="7"/>
      <c r="GTP133" s="7"/>
      <c r="GTQ133" s="7"/>
      <c r="GTR133" s="7"/>
      <c r="GTS133" s="7"/>
      <c r="GTT133" s="7"/>
      <c r="GTU133" s="7"/>
      <c r="GTV133" s="7"/>
      <c r="GTW133" s="7"/>
      <c r="GTX133" s="7"/>
      <c r="GTY133" s="7"/>
      <c r="GTZ133" s="7"/>
      <c r="GUA133" s="7"/>
      <c r="GUB133" s="7"/>
      <c r="GUC133" s="7"/>
      <c r="GUD133" s="7"/>
      <c r="GUE133" s="7"/>
      <c r="GUF133" s="7"/>
      <c r="GUG133" s="7"/>
      <c r="GUH133" s="7"/>
      <c r="GUI133" s="7"/>
      <c r="GUJ133" s="7"/>
      <c r="GUK133" s="7"/>
      <c r="GUL133" s="7"/>
      <c r="GUM133" s="7"/>
      <c r="GUN133" s="7"/>
      <c r="GUO133" s="7"/>
      <c r="GUP133" s="7"/>
      <c r="GUQ133" s="7"/>
      <c r="GUR133" s="7"/>
      <c r="GUS133" s="7"/>
      <c r="GUT133" s="7"/>
      <c r="GUU133" s="7"/>
      <c r="GUV133" s="7"/>
      <c r="GUW133" s="7"/>
      <c r="GUX133" s="7"/>
      <c r="GUY133" s="7"/>
      <c r="GUZ133" s="7"/>
      <c r="GVA133" s="7"/>
      <c r="GVB133" s="7"/>
      <c r="GVC133" s="7"/>
      <c r="GVD133" s="7"/>
      <c r="GVE133" s="7"/>
      <c r="GVF133" s="7"/>
      <c r="GVG133" s="7"/>
      <c r="GVH133" s="7"/>
      <c r="GVI133" s="7"/>
      <c r="GVJ133" s="7"/>
      <c r="GVK133" s="7"/>
      <c r="GVL133" s="7"/>
      <c r="GVM133" s="7"/>
      <c r="GVN133" s="7"/>
      <c r="GVO133" s="7"/>
      <c r="GVP133" s="7"/>
      <c r="GVQ133" s="7"/>
      <c r="GVR133" s="7"/>
      <c r="GVS133" s="7"/>
      <c r="GVT133" s="7"/>
      <c r="GVU133" s="7"/>
      <c r="GVV133" s="7"/>
      <c r="GVW133" s="7"/>
      <c r="GVX133" s="7"/>
      <c r="GVY133" s="7"/>
      <c r="GVZ133" s="7"/>
      <c r="GWA133" s="7"/>
      <c r="GWB133" s="7"/>
      <c r="GWC133" s="7"/>
      <c r="GWD133" s="7"/>
      <c r="GWE133" s="7"/>
      <c r="GWF133" s="7"/>
      <c r="GWG133" s="7"/>
      <c r="GWH133" s="7"/>
      <c r="GWI133" s="7"/>
      <c r="GWJ133" s="7"/>
      <c r="GWK133" s="7"/>
      <c r="GWL133" s="7"/>
      <c r="GWM133" s="7"/>
      <c r="GWN133" s="7"/>
      <c r="GWO133" s="7"/>
      <c r="GWP133" s="7"/>
      <c r="GWQ133" s="7"/>
      <c r="GWR133" s="7"/>
      <c r="GWS133" s="7"/>
      <c r="GWT133" s="7"/>
      <c r="GWU133" s="7"/>
      <c r="GWV133" s="7"/>
      <c r="GWW133" s="7"/>
      <c r="GWX133" s="7"/>
      <c r="GWY133" s="7"/>
      <c r="GWZ133" s="7"/>
      <c r="GXA133" s="7"/>
      <c r="GXB133" s="7"/>
      <c r="GXC133" s="7"/>
      <c r="GXD133" s="7"/>
      <c r="GXE133" s="7"/>
      <c r="GXF133" s="7"/>
      <c r="GXG133" s="7"/>
      <c r="GXH133" s="7"/>
      <c r="GXI133" s="7"/>
      <c r="GXJ133" s="7"/>
      <c r="GXK133" s="7"/>
      <c r="GXL133" s="7"/>
      <c r="GXM133" s="7"/>
      <c r="GXN133" s="7"/>
      <c r="GXO133" s="7"/>
      <c r="GXP133" s="7"/>
      <c r="GXQ133" s="7"/>
      <c r="GXR133" s="7"/>
      <c r="GXS133" s="7"/>
      <c r="GXT133" s="7"/>
      <c r="GXU133" s="7"/>
      <c r="GXV133" s="7"/>
      <c r="GXW133" s="7"/>
      <c r="GXX133" s="7"/>
      <c r="GXY133" s="7"/>
      <c r="GXZ133" s="7"/>
      <c r="GYA133" s="7"/>
      <c r="GYB133" s="7"/>
      <c r="GYC133" s="7"/>
      <c r="GYD133" s="7"/>
      <c r="GYE133" s="7"/>
      <c r="GYF133" s="7"/>
      <c r="GYG133" s="7"/>
      <c r="GYH133" s="7"/>
      <c r="GYI133" s="7"/>
      <c r="GYJ133" s="7"/>
      <c r="GYK133" s="7"/>
      <c r="GYL133" s="7"/>
      <c r="GYM133" s="7"/>
      <c r="GYN133" s="7"/>
      <c r="GYO133" s="7"/>
      <c r="GYP133" s="7"/>
      <c r="GYQ133" s="7"/>
      <c r="GYR133" s="7"/>
      <c r="GYS133" s="7"/>
      <c r="GYT133" s="7"/>
      <c r="GYU133" s="7"/>
      <c r="GYV133" s="7"/>
      <c r="GYW133" s="7"/>
      <c r="GYX133" s="7"/>
      <c r="GYY133" s="7"/>
      <c r="GYZ133" s="7"/>
      <c r="GZA133" s="7"/>
      <c r="GZB133" s="7"/>
      <c r="GZC133" s="7"/>
      <c r="GZD133" s="7"/>
      <c r="GZE133" s="7"/>
      <c r="GZF133" s="7"/>
      <c r="GZG133" s="7"/>
      <c r="GZH133" s="7"/>
      <c r="GZI133" s="7"/>
      <c r="GZJ133" s="7"/>
      <c r="GZK133" s="7"/>
      <c r="GZL133" s="7"/>
      <c r="GZM133" s="7"/>
      <c r="GZN133" s="7"/>
      <c r="GZO133" s="7"/>
      <c r="GZP133" s="7"/>
      <c r="GZQ133" s="7"/>
      <c r="GZR133" s="7"/>
      <c r="GZS133" s="7"/>
      <c r="GZT133" s="7"/>
      <c r="GZU133" s="7"/>
      <c r="GZV133" s="7"/>
      <c r="GZW133" s="7"/>
      <c r="GZX133" s="7"/>
      <c r="GZY133" s="7"/>
      <c r="GZZ133" s="7"/>
      <c r="HAA133" s="7"/>
      <c r="HAB133" s="7"/>
      <c r="HAC133" s="7"/>
      <c r="HAD133" s="7"/>
      <c r="HAE133" s="7"/>
      <c r="HAF133" s="7"/>
      <c r="HAG133" s="7"/>
      <c r="HAH133" s="7"/>
      <c r="HAI133" s="7"/>
      <c r="HAJ133" s="7"/>
      <c r="HAK133" s="7"/>
      <c r="HAL133" s="7"/>
      <c r="HAM133" s="7"/>
      <c r="HAN133" s="7"/>
      <c r="HAO133" s="7"/>
      <c r="HAP133" s="7"/>
      <c r="HAQ133" s="7"/>
      <c r="HAR133" s="7"/>
      <c r="HAS133" s="7"/>
      <c r="HAT133" s="7"/>
      <c r="HAU133" s="7"/>
      <c r="HAV133" s="7"/>
      <c r="HAW133" s="7"/>
      <c r="HAX133" s="7"/>
      <c r="HAY133" s="7"/>
      <c r="HAZ133" s="7"/>
      <c r="HBA133" s="7"/>
      <c r="HBB133" s="7"/>
      <c r="HBC133" s="7"/>
      <c r="HBD133" s="7"/>
      <c r="HBE133" s="7"/>
      <c r="HBF133" s="7"/>
      <c r="HBG133" s="7"/>
      <c r="HBH133" s="7"/>
      <c r="HBI133" s="7"/>
      <c r="HBJ133" s="7"/>
      <c r="HBK133" s="7"/>
      <c r="HBL133" s="7"/>
      <c r="HBM133" s="7"/>
      <c r="HBN133" s="7"/>
      <c r="HBO133" s="7"/>
      <c r="HBP133" s="7"/>
      <c r="HBQ133" s="7"/>
      <c r="HBR133" s="7"/>
      <c r="HBS133" s="7"/>
      <c r="HBT133" s="7"/>
      <c r="HBU133" s="7"/>
      <c r="HBV133" s="7"/>
      <c r="HBW133" s="7"/>
      <c r="HBX133" s="7"/>
      <c r="HBY133" s="7"/>
      <c r="HBZ133" s="7"/>
      <c r="HCA133" s="7"/>
      <c r="HCB133" s="7"/>
      <c r="HCC133" s="7"/>
      <c r="HCD133" s="7"/>
      <c r="HCE133" s="7"/>
      <c r="HCF133" s="7"/>
      <c r="HCG133" s="7"/>
      <c r="HCH133" s="7"/>
      <c r="HCI133" s="7"/>
      <c r="HCJ133" s="7"/>
      <c r="HCK133" s="7"/>
      <c r="HCL133" s="7"/>
      <c r="HCM133" s="7"/>
      <c r="HCN133" s="7"/>
      <c r="HCO133" s="7"/>
      <c r="HCP133" s="7"/>
      <c r="HCQ133" s="7"/>
      <c r="HCR133" s="7"/>
      <c r="HCS133" s="7"/>
      <c r="HCT133" s="7"/>
      <c r="HCU133" s="7"/>
      <c r="HCV133" s="7"/>
      <c r="HCW133" s="7"/>
      <c r="HCX133" s="7"/>
      <c r="HCY133" s="7"/>
      <c r="HCZ133" s="7"/>
      <c r="HDA133" s="7"/>
      <c r="HDB133" s="7"/>
      <c r="HDC133" s="7"/>
      <c r="HDD133" s="7"/>
      <c r="HDE133" s="7"/>
      <c r="HDF133" s="7"/>
      <c r="HDG133" s="7"/>
      <c r="HDH133" s="7"/>
      <c r="HDI133" s="7"/>
      <c r="HDJ133" s="7"/>
      <c r="HDK133" s="7"/>
      <c r="HDL133" s="7"/>
      <c r="HDM133" s="7"/>
      <c r="HDN133" s="7"/>
      <c r="HDO133" s="7"/>
      <c r="HDP133" s="7"/>
      <c r="HDQ133" s="7"/>
      <c r="HDR133" s="7"/>
      <c r="HDS133" s="7"/>
      <c r="HDT133" s="7"/>
      <c r="HDU133" s="7"/>
      <c r="HDV133" s="7"/>
      <c r="HDW133" s="7"/>
      <c r="HDX133" s="7"/>
      <c r="HDY133" s="7"/>
      <c r="HDZ133" s="7"/>
      <c r="HEA133" s="7"/>
      <c r="HEB133" s="7"/>
      <c r="HEC133" s="7"/>
      <c r="HED133" s="7"/>
      <c r="HEE133" s="7"/>
      <c r="HEF133" s="7"/>
      <c r="HEG133" s="7"/>
      <c r="HEH133" s="7"/>
      <c r="HEI133" s="7"/>
      <c r="HEJ133" s="7"/>
      <c r="HEK133" s="7"/>
      <c r="HEL133" s="7"/>
      <c r="HEM133" s="7"/>
      <c r="HEN133" s="7"/>
      <c r="HEO133" s="7"/>
      <c r="HEP133" s="7"/>
      <c r="HEQ133" s="7"/>
      <c r="HER133" s="7"/>
      <c r="HES133" s="7"/>
      <c r="HET133" s="7"/>
      <c r="HEU133" s="7"/>
      <c r="HEV133" s="7"/>
      <c r="HEW133" s="7"/>
      <c r="HEX133" s="7"/>
      <c r="HEY133" s="7"/>
      <c r="HEZ133" s="7"/>
      <c r="HFA133" s="7"/>
      <c r="HFB133" s="7"/>
      <c r="HFC133" s="7"/>
      <c r="HFD133" s="7"/>
      <c r="HFE133" s="7"/>
      <c r="HFF133" s="7"/>
      <c r="HFG133" s="7"/>
      <c r="HFH133" s="7"/>
      <c r="HFI133" s="7"/>
      <c r="HFJ133" s="7"/>
      <c r="HFK133" s="7"/>
      <c r="HFL133" s="7"/>
      <c r="HFM133" s="7"/>
      <c r="HFN133" s="7"/>
      <c r="HFO133" s="7"/>
      <c r="HFP133" s="7"/>
      <c r="HFQ133" s="7"/>
      <c r="HFR133" s="7"/>
      <c r="HFS133" s="7"/>
      <c r="HFT133" s="7"/>
      <c r="HFU133" s="7"/>
      <c r="HFV133" s="7"/>
      <c r="HFW133" s="7"/>
      <c r="HFX133" s="7"/>
      <c r="HFY133" s="7"/>
      <c r="HFZ133" s="7"/>
      <c r="HGA133" s="7"/>
      <c r="HGB133" s="7"/>
      <c r="HGC133" s="7"/>
      <c r="HGD133" s="7"/>
      <c r="HGE133" s="7"/>
      <c r="HGF133" s="7"/>
      <c r="HGG133" s="7"/>
      <c r="HGH133" s="7"/>
      <c r="HGI133" s="7"/>
      <c r="HGJ133" s="7"/>
      <c r="HGK133" s="7"/>
      <c r="HGL133" s="7"/>
      <c r="HGM133" s="7"/>
      <c r="HGN133" s="7"/>
      <c r="HGO133" s="7"/>
      <c r="HGP133" s="7"/>
      <c r="HGQ133" s="7"/>
      <c r="HGR133" s="7"/>
      <c r="HGS133" s="7"/>
      <c r="HGT133" s="7"/>
      <c r="HGU133" s="7"/>
      <c r="HGV133" s="7"/>
      <c r="HGW133" s="7"/>
      <c r="HGX133" s="7"/>
      <c r="HGY133" s="7"/>
      <c r="HGZ133" s="7"/>
      <c r="HHA133" s="7"/>
      <c r="HHB133" s="7"/>
      <c r="HHC133" s="7"/>
      <c r="HHD133" s="7"/>
      <c r="HHE133" s="7"/>
      <c r="HHF133" s="7"/>
      <c r="HHG133" s="7"/>
      <c r="HHH133" s="7"/>
      <c r="HHI133" s="7"/>
      <c r="HHJ133" s="7"/>
      <c r="HHK133" s="7"/>
      <c r="HHL133" s="7"/>
      <c r="HHM133" s="7"/>
      <c r="HHN133" s="7"/>
      <c r="HHO133" s="7"/>
      <c r="HHP133" s="7"/>
      <c r="HHQ133" s="7"/>
      <c r="HHR133" s="7"/>
      <c r="HHS133" s="7"/>
      <c r="HHT133" s="7"/>
      <c r="HHU133" s="7"/>
      <c r="HHV133" s="7"/>
      <c r="HHW133" s="7"/>
      <c r="HHX133" s="7"/>
      <c r="HHY133" s="7"/>
      <c r="HHZ133" s="7"/>
      <c r="HIA133" s="7"/>
      <c r="HIB133" s="7"/>
      <c r="HIC133" s="7"/>
      <c r="HID133" s="7"/>
      <c r="HIE133" s="7"/>
      <c r="HIF133" s="7"/>
      <c r="HIG133" s="7"/>
      <c r="HIH133" s="7"/>
      <c r="HII133" s="7"/>
      <c r="HIJ133" s="7"/>
      <c r="HIK133" s="7"/>
      <c r="HIL133" s="7"/>
      <c r="HIM133" s="7"/>
      <c r="HIN133" s="7"/>
      <c r="HIO133" s="7"/>
      <c r="HIP133" s="7"/>
      <c r="HIQ133" s="7"/>
      <c r="HIR133" s="7"/>
      <c r="HIS133" s="7"/>
      <c r="HIT133" s="7"/>
      <c r="HIU133" s="7"/>
      <c r="HIV133" s="7"/>
      <c r="HIW133" s="7"/>
      <c r="HIX133" s="7"/>
      <c r="HIY133" s="7"/>
      <c r="HIZ133" s="7"/>
      <c r="HJA133" s="7"/>
      <c r="HJB133" s="7"/>
      <c r="HJC133" s="7"/>
      <c r="HJD133" s="7"/>
      <c r="HJE133" s="7"/>
      <c r="HJF133" s="7"/>
      <c r="HJG133" s="7"/>
      <c r="HJH133" s="7"/>
      <c r="HJI133" s="7"/>
      <c r="HJJ133" s="7"/>
      <c r="HJK133" s="7"/>
      <c r="HJL133" s="7"/>
      <c r="HJM133" s="7"/>
      <c r="HJN133" s="7"/>
      <c r="HJO133" s="7"/>
      <c r="HJP133" s="7"/>
      <c r="HJQ133" s="7"/>
      <c r="HJR133" s="7"/>
      <c r="HJS133" s="7"/>
      <c r="HJT133" s="7"/>
      <c r="HJU133" s="7"/>
      <c r="HJV133" s="7"/>
      <c r="HJW133" s="7"/>
      <c r="HJX133" s="7"/>
      <c r="HJY133" s="7"/>
      <c r="HJZ133" s="7"/>
      <c r="HKA133" s="7"/>
      <c r="HKB133" s="7"/>
      <c r="HKC133" s="7"/>
      <c r="HKD133" s="7"/>
      <c r="HKE133" s="7"/>
      <c r="HKF133" s="7"/>
      <c r="HKG133" s="7"/>
      <c r="HKH133" s="7"/>
      <c r="HKI133" s="7"/>
      <c r="HKJ133" s="7"/>
      <c r="HKK133" s="7"/>
      <c r="HKL133" s="7"/>
      <c r="HKM133" s="7"/>
      <c r="HKN133" s="7"/>
      <c r="HKO133" s="7"/>
      <c r="HKP133" s="7"/>
      <c r="HKQ133" s="7"/>
      <c r="HKR133" s="7"/>
      <c r="HKS133" s="7"/>
      <c r="HKT133" s="7"/>
      <c r="HKU133" s="7"/>
      <c r="HKV133" s="7"/>
      <c r="HKW133" s="7"/>
      <c r="HKX133" s="7"/>
      <c r="HKY133" s="7"/>
      <c r="HKZ133" s="7"/>
      <c r="HLA133" s="7"/>
      <c r="HLB133" s="7"/>
      <c r="HLC133" s="7"/>
      <c r="HLD133" s="7"/>
      <c r="HLE133" s="7"/>
      <c r="HLF133" s="7"/>
      <c r="HLG133" s="7"/>
      <c r="HLH133" s="7"/>
      <c r="HLI133" s="7"/>
      <c r="HLJ133" s="7"/>
      <c r="HLK133" s="7"/>
      <c r="HLL133" s="7"/>
      <c r="HLM133" s="7"/>
      <c r="HLN133" s="7"/>
      <c r="HLO133" s="7"/>
      <c r="HLP133" s="7"/>
      <c r="HLQ133" s="7"/>
      <c r="HLR133" s="7"/>
      <c r="HLS133" s="7"/>
      <c r="HLT133" s="7"/>
      <c r="HLU133" s="7"/>
      <c r="HLV133" s="7"/>
      <c r="HLW133" s="7"/>
      <c r="HLX133" s="7"/>
      <c r="HLY133" s="7"/>
      <c r="HLZ133" s="7"/>
      <c r="HMA133" s="7"/>
      <c r="HMB133" s="7"/>
      <c r="HMC133" s="7"/>
      <c r="HMD133" s="7"/>
      <c r="HME133" s="7"/>
      <c r="HMF133" s="7"/>
      <c r="HMG133" s="7"/>
      <c r="HMH133" s="7"/>
      <c r="HMI133" s="7"/>
      <c r="HMJ133" s="7"/>
      <c r="HMK133" s="7"/>
      <c r="HML133" s="7"/>
      <c r="HMM133" s="7"/>
      <c r="HMN133" s="7"/>
      <c r="HMO133" s="7"/>
      <c r="HMP133" s="7"/>
      <c r="HMQ133" s="7"/>
      <c r="HMR133" s="7"/>
      <c r="HMS133" s="7"/>
      <c r="HMT133" s="7"/>
      <c r="HMU133" s="7"/>
      <c r="HMV133" s="7"/>
      <c r="HMW133" s="7"/>
      <c r="HMX133" s="7"/>
      <c r="HMY133" s="7"/>
      <c r="HMZ133" s="7"/>
      <c r="HNA133" s="7"/>
      <c r="HNB133" s="7"/>
      <c r="HNC133" s="7"/>
      <c r="HND133" s="7"/>
      <c r="HNE133" s="7"/>
      <c r="HNF133" s="7"/>
      <c r="HNG133" s="7"/>
      <c r="HNH133" s="7"/>
      <c r="HNI133" s="7"/>
      <c r="HNJ133" s="7"/>
      <c r="HNK133" s="7"/>
      <c r="HNL133" s="7"/>
      <c r="HNM133" s="7"/>
      <c r="HNN133" s="7"/>
      <c r="HNO133" s="7"/>
      <c r="HNP133" s="7"/>
      <c r="HNQ133" s="7"/>
      <c r="HNR133" s="7"/>
      <c r="HNS133" s="7"/>
      <c r="HNT133" s="7"/>
      <c r="HNU133" s="7"/>
      <c r="HNV133" s="7"/>
      <c r="HNW133" s="7"/>
      <c r="HNX133" s="7"/>
      <c r="HNY133" s="7"/>
      <c r="HNZ133" s="7"/>
      <c r="HOA133" s="7"/>
      <c r="HOB133" s="7"/>
      <c r="HOC133" s="7"/>
      <c r="HOD133" s="7"/>
      <c r="HOE133" s="7"/>
      <c r="HOF133" s="7"/>
      <c r="HOG133" s="7"/>
      <c r="HOH133" s="7"/>
      <c r="HOI133" s="7"/>
      <c r="HOJ133" s="7"/>
      <c r="HOK133" s="7"/>
      <c r="HOL133" s="7"/>
      <c r="HOM133" s="7"/>
      <c r="HON133" s="7"/>
      <c r="HOO133" s="7"/>
      <c r="HOP133" s="7"/>
      <c r="HOQ133" s="7"/>
      <c r="HOR133" s="7"/>
      <c r="HOS133" s="7"/>
      <c r="HOT133" s="7"/>
      <c r="HOU133" s="7"/>
      <c r="HOV133" s="7"/>
      <c r="HOW133" s="7"/>
      <c r="HOX133" s="7"/>
      <c r="HOY133" s="7"/>
      <c r="HOZ133" s="7"/>
      <c r="HPA133" s="7"/>
      <c r="HPB133" s="7"/>
      <c r="HPC133" s="7"/>
      <c r="HPD133" s="7"/>
      <c r="HPE133" s="7"/>
      <c r="HPF133" s="7"/>
      <c r="HPG133" s="7"/>
      <c r="HPH133" s="7"/>
      <c r="HPI133" s="7"/>
      <c r="HPJ133" s="7"/>
      <c r="HPK133" s="7"/>
      <c r="HPL133" s="7"/>
      <c r="HPM133" s="7"/>
      <c r="HPN133" s="7"/>
      <c r="HPO133" s="7"/>
      <c r="HPP133" s="7"/>
      <c r="HPQ133" s="7"/>
      <c r="HPR133" s="7"/>
      <c r="HPS133" s="7"/>
      <c r="HPT133" s="7"/>
      <c r="HPU133" s="7"/>
      <c r="HPV133" s="7"/>
      <c r="HPW133" s="7"/>
      <c r="HPX133" s="7"/>
      <c r="HPY133" s="7"/>
      <c r="HPZ133" s="7"/>
      <c r="HQA133" s="7"/>
      <c r="HQB133" s="7"/>
      <c r="HQC133" s="7"/>
      <c r="HQD133" s="7"/>
      <c r="HQE133" s="7"/>
      <c r="HQF133" s="7"/>
      <c r="HQG133" s="7"/>
      <c r="HQH133" s="7"/>
      <c r="HQI133" s="7"/>
      <c r="HQJ133" s="7"/>
      <c r="HQK133" s="7"/>
      <c r="HQL133" s="7"/>
      <c r="HQM133" s="7"/>
      <c r="HQN133" s="7"/>
      <c r="HQO133" s="7"/>
      <c r="HQP133" s="7"/>
      <c r="HQQ133" s="7"/>
      <c r="HQR133" s="7"/>
      <c r="HQS133" s="7"/>
      <c r="HQT133" s="7"/>
      <c r="HQU133" s="7"/>
      <c r="HQV133" s="7"/>
      <c r="HQW133" s="7"/>
      <c r="HQX133" s="7"/>
      <c r="HQY133" s="7"/>
      <c r="HQZ133" s="7"/>
      <c r="HRA133" s="7"/>
      <c r="HRB133" s="7"/>
      <c r="HRC133" s="7"/>
      <c r="HRD133" s="7"/>
      <c r="HRE133" s="7"/>
      <c r="HRF133" s="7"/>
      <c r="HRG133" s="7"/>
      <c r="HRH133" s="7"/>
      <c r="HRI133" s="7"/>
      <c r="HRJ133" s="7"/>
      <c r="HRK133" s="7"/>
      <c r="HRL133" s="7"/>
      <c r="HRM133" s="7"/>
      <c r="HRN133" s="7"/>
      <c r="HRO133" s="7"/>
      <c r="HRP133" s="7"/>
      <c r="HRQ133" s="7"/>
      <c r="HRR133" s="7"/>
      <c r="HRS133" s="7"/>
      <c r="HRT133" s="7"/>
      <c r="HRU133" s="7"/>
      <c r="HRV133" s="7"/>
      <c r="HRW133" s="7"/>
      <c r="HRX133" s="7"/>
      <c r="HRY133" s="7"/>
      <c r="HRZ133" s="7"/>
      <c r="HSA133" s="7"/>
      <c r="HSB133" s="7"/>
      <c r="HSC133" s="7"/>
      <c r="HSD133" s="7"/>
      <c r="HSE133" s="7"/>
      <c r="HSF133" s="7"/>
      <c r="HSG133" s="7"/>
      <c r="HSH133" s="7"/>
      <c r="HSI133" s="7"/>
      <c r="HSJ133" s="7"/>
      <c r="HSK133" s="7"/>
      <c r="HSL133" s="7"/>
      <c r="HSM133" s="7"/>
      <c r="HSN133" s="7"/>
      <c r="HSO133" s="7"/>
      <c r="HSP133" s="7"/>
      <c r="HSQ133" s="7"/>
      <c r="HSR133" s="7"/>
      <c r="HSS133" s="7"/>
      <c r="HST133" s="7"/>
      <c r="HSU133" s="7"/>
      <c r="HSV133" s="7"/>
      <c r="HSW133" s="7"/>
      <c r="HSX133" s="7"/>
      <c r="HSY133" s="7"/>
      <c r="HSZ133" s="7"/>
      <c r="HTA133" s="7"/>
      <c r="HTB133" s="7"/>
      <c r="HTC133" s="7"/>
      <c r="HTD133" s="7"/>
      <c r="HTE133" s="7"/>
      <c r="HTF133" s="7"/>
      <c r="HTG133" s="7"/>
      <c r="HTH133" s="7"/>
      <c r="HTI133" s="7"/>
      <c r="HTJ133" s="7"/>
      <c r="HTK133" s="7"/>
      <c r="HTL133" s="7"/>
      <c r="HTM133" s="7"/>
      <c r="HTN133" s="7"/>
      <c r="HTO133" s="7"/>
      <c r="HTP133" s="7"/>
      <c r="HTQ133" s="7"/>
      <c r="HTR133" s="7"/>
      <c r="HTS133" s="7"/>
      <c r="HTT133" s="7"/>
      <c r="HTU133" s="7"/>
      <c r="HTV133" s="7"/>
      <c r="HTW133" s="7"/>
      <c r="HTX133" s="7"/>
      <c r="HTY133" s="7"/>
      <c r="HTZ133" s="7"/>
      <c r="HUA133" s="7"/>
      <c r="HUB133" s="7"/>
      <c r="HUC133" s="7"/>
      <c r="HUD133" s="7"/>
      <c r="HUE133" s="7"/>
      <c r="HUF133" s="7"/>
      <c r="HUG133" s="7"/>
      <c r="HUH133" s="7"/>
      <c r="HUI133" s="7"/>
      <c r="HUJ133" s="7"/>
      <c r="HUK133" s="7"/>
      <c r="HUL133" s="7"/>
      <c r="HUM133" s="7"/>
      <c r="HUN133" s="7"/>
      <c r="HUO133" s="7"/>
      <c r="HUP133" s="7"/>
      <c r="HUQ133" s="7"/>
      <c r="HUR133" s="7"/>
      <c r="HUS133" s="7"/>
      <c r="HUT133" s="7"/>
      <c r="HUU133" s="7"/>
      <c r="HUV133" s="7"/>
      <c r="HUW133" s="7"/>
      <c r="HUX133" s="7"/>
      <c r="HUY133" s="7"/>
      <c r="HUZ133" s="7"/>
      <c r="HVA133" s="7"/>
      <c r="HVB133" s="7"/>
      <c r="HVC133" s="7"/>
      <c r="HVD133" s="7"/>
      <c r="HVE133" s="7"/>
      <c r="HVF133" s="7"/>
      <c r="HVG133" s="7"/>
      <c r="HVH133" s="7"/>
      <c r="HVI133" s="7"/>
      <c r="HVJ133" s="7"/>
      <c r="HVK133" s="7"/>
      <c r="HVL133" s="7"/>
      <c r="HVM133" s="7"/>
      <c r="HVN133" s="7"/>
      <c r="HVO133" s="7"/>
      <c r="HVP133" s="7"/>
      <c r="HVQ133" s="7"/>
      <c r="HVR133" s="7"/>
      <c r="HVS133" s="7"/>
      <c r="HVT133" s="7"/>
      <c r="HVU133" s="7"/>
      <c r="HVV133" s="7"/>
      <c r="HVW133" s="7"/>
      <c r="HVX133" s="7"/>
      <c r="HVY133" s="7"/>
      <c r="HVZ133" s="7"/>
      <c r="HWA133" s="7"/>
      <c r="HWB133" s="7"/>
      <c r="HWC133" s="7"/>
      <c r="HWD133" s="7"/>
      <c r="HWE133" s="7"/>
      <c r="HWF133" s="7"/>
      <c r="HWG133" s="7"/>
      <c r="HWH133" s="7"/>
      <c r="HWI133" s="7"/>
      <c r="HWJ133" s="7"/>
      <c r="HWK133" s="7"/>
      <c r="HWL133" s="7"/>
      <c r="HWM133" s="7"/>
      <c r="HWN133" s="7"/>
      <c r="HWO133" s="7"/>
      <c r="HWP133" s="7"/>
      <c r="HWQ133" s="7"/>
      <c r="HWR133" s="7"/>
      <c r="HWS133" s="7"/>
      <c r="HWT133" s="7"/>
      <c r="HWU133" s="7"/>
      <c r="HWV133" s="7"/>
      <c r="HWW133" s="7"/>
      <c r="HWX133" s="7"/>
      <c r="HWY133" s="7"/>
      <c r="HWZ133" s="7"/>
      <c r="HXA133" s="7"/>
      <c r="HXB133" s="7"/>
      <c r="HXC133" s="7"/>
      <c r="HXD133" s="7"/>
      <c r="HXE133" s="7"/>
      <c r="HXF133" s="7"/>
      <c r="HXG133" s="7"/>
      <c r="HXH133" s="7"/>
      <c r="HXI133" s="7"/>
      <c r="HXJ133" s="7"/>
      <c r="HXK133" s="7"/>
      <c r="HXL133" s="7"/>
      <c r="HXM133" s="7"/>
      <c r="HXN133" s="7"/>
      <c r="HXO133" s="7"/>
      <c r="HXP133" s="7"/>
      <c r="HXQ133" s="7"/>
      <c r="HXR133" s="7"/>
      <c r="HXS133" s="7"/>
      <c r="HXT133" s="7"/>
      <c r="HXU133" s="7"/>
      <c r="HXV133" s="7"/>
      <c r="HXW133" s="7"/>
      <c r="HXX133" s="7"/>
      <c r="HXY133" s="7"/>
      <c r="HXZ133" s="7"/>
      <c r="HYA133" s="7"/>
      <c r="HYB133" s="7"/>
      <c r="HYC133" s="7"/>
      <c r="HYD133" s="7"/>
      <c r="HYE133" s="7"/>
      <c r="HYF133" s="7"/>
      <c r="HYG133" s="7"/>
      <c r="HYH133" s="7"/>
      <c r="HYI133" s="7"/>
      <c r="HYJ133" s="7"/>
      <c r="HYK133" s="7"/>
      <c r="HYL133" s="7"/>
      <c r="HYM133" s="7"/>
      <c r="HYN133" s="7"/>
      <c r="HYO133" s="7"/>
      <c r="HYP133" s="7"/>
      <c r="HYQ133" s="7"/>
      <c r="HYR133" s="7"/>
      <c r="HYS133" s="7"/>
      <c r="HYT133" s="7"/>
      <c r="HYU133" s="7"/>
      <c r="HYV133" s="7"/>
      <c r="HYW133" s="7"/>
      <c r="HYX133" s="7"/>
      <c r="HYY133" s="7"/>
      <c r="HYZ133" s="7"/>
      <c r="HZA133" s="7"/>
      <c r="HZB133" s="7"/>
      <c r="HZC133" s="7"/>
      <c r="HZD133" s="7"/>
      <c r="HZE133" s="7"/>
      <c r="HZF133" s="7"/>
      <c r="HZG133" s="7"/>
      <c r="HZH133" s="7"/>
      <c r="HZI133" s="7"/>
      <c r="HZJ133" s="7"/>
      <c r="HZK133" s="7"/>
      <c r="HZL133" s="7"/>
      <c r="HZM133" s="7"/>
      <c r="HZN133" s="7"/>
      <c r="HZO133" s="7"/>
      <c r="HZP133" s="7"/>
      <c r="HZQ133" s="7"/>
      <c r="HZR133" s="7"/>
      <c r="HZS133" s="7"/>
      <c r="HZT133" s="7"/>
      <c r="HZU133" s="7"/>
      <c r="HZV133" s="7"/>
      <c r="HZW133" s="7"/>
      <c r="HZX133" s="7"/>
      <c r="HZY133" s="7"/>
      <c r="HZZ133" s="7"/>
      <c r="IAA133" s="7"/>
      <c r="IAB133" s="7"/>
      <c r="IAC133" s="7"/>
      <c r="IAD133" s="7"/>
      <c r="IAE133" s="7"/>
      <c r="IAF133" s="7"/>
      <c r="IAG133" s="7"/>
      <c r="IAH133" s="7"/>
      <c r="IAI133" s="7"/>
      <c r="IAJ133" s="7"/>
      <c r="IAK133" s="7"/>
      <c r="IAL133" s="7"/>
      <c r="IAM133" s="7"/>
      <c r="IAN133" s="7"/>
      <c r="IAO133" s="7"/>
      <c r="IAP133" s="7"/>
      <c r="IAQ133" s="7"/>
      <c r="IAR133" s="7"/>
      <c r="IAS133" s="7"/>
      <c r="IAT133" s="7"/>
      <c r="IAU133" s="7"/>
      <c r="IAV133" s="7"/>
      <c r="IAW133" s="7"/>
      <c r="IAX133" s="7"/>
      <c r="IAY133" s="7"/>
      <c r="IAZ133" s="7"/>
      <c r="IBA133" s="7"/>
      <c r="IBB133" s="7"/>
      <c r="IBC133" s="7"/>
      <c r="IBD133" s="7"/>
      <c r="IBE133" s="7"/>
      <c r="IBF133" s="7"/>
      <c r="IBG133" s="7"/>
      <c r="IBH133" s="7"/>
      <c r="IBI133" s="7"/>
      <c r="IBJ133" s="7"/>
      <c r="IBK133" s="7"/>
      <c r="IBL133" s="7"/>
      <c r="IBM133" s="7"/>
      <c r="IBN133" s="7"/>
      <c r="IBO133" s="7"/>
      <c r="IBP133" s="7"/>
      <c r="IBQ133" s="7"/>
      <c r="IBR133" s="7"/>
      <c r="IBS133" s="7"/>
      <c r="IBT133" s="7"/>
      <c r="IBU133" s="7"/>
      <c r="IBV133" s="7"/>
      <c r="IBW133" s="7"/>
      <c r="IBX133" s="7"/>
      <c r="IBY133" s="7"/>
      <c r="IBZ133" s="7"/>
      <c r="ICA133" s="7"/>
      <c r="ICB133" s="7"/>
      <c r="ICC133" s="7"/>
      <c r="ICD133" s="7"/>
      <c r="ICE133" s="7"/>
      <c r="ICF133" s="7"/>
      <c r="ICG133" s="7"/>
      <c r="ICH133" s="7"/>
      <c r="ICI133" s="7"/>
      <c r="ICJ133" s="7"/>
      <c r="ICK133" s="7"/>
      <c r="ICL133" s="7"/>
      <c r="ICM133" s="7"/>
      <c r="ICN133" s="7"/>
      <c r="ICO133" s="7"/>
      <c r="ICP133" s="7"/>
      <c r="ICQ133" s="7"/>
      <c r="ICR133" s="7"/>
      <c r="ICS133" s="7"/>
      <c r="ICT133" s="7"/>
      <c r="ICU133" s="7"/>
      <c r="ICV133" s="7"/>
      <c r="ICW133" s="7"/>
      <c r="ICX133" s="7"/>
      <c r="ICY133" s="7"/>
      <c r="ICZ133" s="7"/>
      <c r="IDA133" s="7"/>
      <c r="IDB133" s="7"/>
      <c r="IDC133" s="7"/>
      <c r="IDD133" s="7"/>
      <c r="IDE133" s="7"/>
      <c r="IDF133" s="7"/>
      <c r="IDG133" s="7"/>
      <c r="IDH133" s="7"/>
      <c r="IDI133" s="7"/>
      <c r="IDJ133" s="7"/>
      <c r="IDK133" s="7"/>
      <c r="IDL133" s="7"/>
      <c r="IDM133" s="7"/>
      <c r="IDN133" s="7"/>
      <c r="IDO133" s="7"/>
      <c r="IDP133" s="7"/>
      <c r="IDQ133" s="7"/>
      <c r="IDR133" s="7"/>
      <c r="IDS133" s="7"/>
      <c r="IDT133" s="7"/>
      <c r="IDU133" s="7"/>
      <c r="IDV133" s="7"/>
      <c r="IDW133" s="7"/>
      <c r="IDX133" s="7"/>
      <c r="IDY133" s="7"/>
      <c r="IDZ133" s="7"/>
      <c r="IEA133" s="7"/>
      <c r="IEB133" s="7"/>
      <c r="IEC133" s="7"/>
      <c r="IED133" s="7"/>
      <c r="IEE133" s="7"/>
      <c r="IEF133" s="7"/>
      <c r="IEG133" s="7"/>
      <c r="IEH133" s="7"/>
      <c r="IEI133" s="7"/>
      <c r="IEJ133" s="7"/>
      <c r="IEK133" s="7"/>
      <c r="IEL133" s="7"/>
      <c r="IEM133" s="7"/>
      <c r="IEN133" s="7"/>
      <c r="IEO133" s="7"/>
      <c r="IEP133" s="7"/>
      <c r="IEQ133" s="7"/>
      <c r="IER133" s="7"/>
      <c r="IES133" s="7"/>
      <c r="IET133" s="7"/>
      <c r="IEU133" s="7"/>
      <c r="IEV133" s="7"/>
      <c r="IEW133" s="7"/>
      <c r="IEX133" s="7"/>
      <c r="IEY133" s="7"/>
      <c r="IEZ133" s="7"/>
      <c r="IFA133" s="7"/>
      <c r="IFB133" s="7"/>
      <c r="IFC133" s="7"/>
      <c r="IFD133" s="7"/>
      <c r="IFE133" s="7"/>
      <c r="IFF133" s="7"/>
      <c r="IFG133" s="7"/>
      <c r="IFH133" s="7"/>
      <c r="IFI133" s="7"/>
      <c r="IFJ133" s="7"/>
      <c r="IFK133" s="7"/>
      <c r="IFL133" s="7"/>
      <c r="IFM133" s="7"/>
      <c r="IFN133" s="7"/>
      <c r="IFO133" s="7"/>
      <c r="IFP133" s="7"/>
      <c r="IFQ133" s="7"/>
      <c r="IFR133" s="7"/>
      <c r="IFS133" s="7"/>
      <c r="IFT133" s="7"/>
      <c r="IFU133" s="7"/>
      <c r="IFV133" s="7"/>
      <c r="IFW133" s="7"/>
      <c r="IFX133" s="7"/>
      <c r="IFY133" s="7"/>
      <c r="IFZ133" s="7"/>
      <c r="IGA133" s="7"/>
      <c r="IGB133" s="7"/>
      <c r="IGC133" s="7"/>
      <c r="IGD133" s="7"/>
      <c r="IGE133" s="7"/>
      <c r="IGF133" s="7"/>
      <c r="IGG133" s="7"/>
      <c r="IGH133" s="7"/>
      <c r="IGI133" s="7"/>
      <c r="IGJ133" s="7"/>
      <c r="IGK133" s="7"/>
      <c r="IGL133" s="7"/>
      <c r="IGM133" s="7"/>
      <c r="IGN133" s="7"/>
      <c r="IGO133" s="7"/>
      <c r="IGP133" s="7"/>
      <c r="IGQ133" s="7"/>
      <c r="IGR133" s="7"/>
      <c r="IGS133" s="7"/>
      <c r="IGT133" s="7"/>
      <c r="IGU133" s="7"/>
      <c r="IGV133" s="7"/>
      <c r="IGW133" s="7"/>
      <c r="IGX133" s="7"/>
      <c r="IGY133" s="7"/>
      <c r="IGZ133" s="7"/>
      <c r="IHA133" s="7"/>
      <c r="IHB133" s="7"/>
      <c r="IHC133" s="7"/>
      <c r="IHD133" s="7"/>
      <c r="IHE133" s="7"/>
      <c r="IHF133" s="7"/>
      <c r="IHG133" s="7"/>
      <c r="IHH133" s="7"/>
      <c r="IHI133" s="7"/>
      <c r="IHJ133" s="7"/>
      <c r="IHK133" s="7"/>
      <c r="IHL133" s="7"/>
      <c r="IHM133" s="7"/>
      <c r="IHN133" s="7"/>
      <c r="IHO133" s="7"/>
      <c r="IHP133" s="7"/>
      <c r="IHQ133" s="7"/>
      <c r="IHR133" s="7"/>
      <c r="IHS133" s="7"/>
      <c r="IHT133" s="7"/>
      <c r="IHU133" s="7"/>
      <c r="IHV133" s="7"/>
      <c r="IHW133" s="7"/>
      <c r="IHX133" s="7"/>
      <c r="IHY133" s="7"/>
      <c r="IHZ133" s="7"/>
      <c r="IIA133" s="7"/>
      <c r="IIB133" s="7"/>
      <c r="IIC133" s="7"/>
      <c r="IID133" s="7"/>
      <c r="IIE133" s="7"/>
      <c r="IIF133" s="7"/>
      <c r="IIG133" s="7"/>
      <c r="IIH133" s="7"/>
      <c r="III133" s="7"/>
      <c r="IIJ133" s="7"/>
      <c r="IIK133" s="7"/>
      <c r="IIL133" s="7"/>
      <c r="IIM133" s="7"/>
      <c r="IIN133" s="7"/>
      <c r="IIO133" s="7"/>
      <c r="IIP133" s="7"/>
      <c r="IIQ133" s="7"/>
      <c r="IIR133" s="7"/>
      <c r="IIS133" s="7"/>
      <c r="IIT133" s="7"/>
      <c r="IIU133" s="7"/>
      <c r="IIV133" s="7"/>
      <c r="IIW133" s="7"/>
      <c r="IIX133" s="7"/>
      <c r="IIY133" s="7"/>
      <c r="IIZ133" s="7"/>
      <c r="IJA133" s="7"/>
      <c r="IJB133" s="7"/>
      <c r="IJC133" s="7"/>
      <c r="IJD133" s="7"/>
      <c r="IJE133" s="7"/>
      <c r="IJF133" s="7"/>
      <c r="IJG133" s="7"/>
      <c r="IJH133" s="7"/>
      <c r="IJI133" s="7"/>
      <c r="IJJ133" s="7"/>
      <c r="IJK133" s="7"/>
      <c r="IJL133" s="7"/>
      <c r="IJM133" s="7"/>
      <c r="IJN133" s="7"/>
      <c r="IJO133" s="7"/>
      <c r="IJP133" s="7"/>
      <c r="IJQ133" s="7"/>
      <c r="IJR133" s="7"/>
      <c r="IJS133" s="7"/>
      <c r="IJT133" s="7"/>
      <c r="IJU133" s="7"/>
      <c r="IJV133" s="7"/>
      <c r="IJW133" s="7"/>
      <c r="IJX133" s="7"/>
      <c r="IJY133" s="7"/>
      <c r="IJZ133" s="7"/>
      <c r="IKA133" s="7"/>
      <c r="IKB133" s="7"/>
      <c r="IKC133" s="7"/>
      <c r="IKD133" s="7"/>
      <c r="IKE133" s="7"/>
      <c r="IKF133" s="7"/>
      <c r="IKG133" s="7"/>
      <c r="IKH133" s="7"/>
      <c r="IKI133" s="7"/>
      <c r="IKJ133" s="7"/>
      <c r="IKK133" s="7"/>
      <c r="IKL133" s="7"/>
      <c r="IKM133" s="7"/>
      <c r="IKN133" s="7"/>
      <c r="IKO133" s="7"/>
      <c r="IKP133" s="7"/>
      <c r="IKQ133" s="7"/>
      <c r="IKR133" s="7"/>
      <c r="IKS133" s="7"/>
      <c r="IKT133" s="7"/>
      <c r="IKU133" s="7"/>
      <c r="IKV133" s="7"/>
      <c r="IKW133" s="7"/>
      <c r="IKX133" s="7"/>
      <c r="IKY133" s="7"/>
      <c r="IKZ133" s="7"/>
      <c r="ILA133" s="7"/>
      <c r="ILB133" s="7"/>
      <c r="ILC133" s="7"/>
      <c r="ILD133" s="7"/>
      <c r="ILE133" s="7"/>
      <c r="ILF133" s="7"/>
      <c r="ILG133" s="7"/>
      <c r="ILH133" s="7"/>
      <c r="ILI133" s="7"/>
      <c r="ILJ133" s="7"/>
      <c r="ILK133" s="7"/>
      <c r="ILL133" s="7"/>
      <c r="ILM133" s="7"/>
      <c r="ILN133" s="7"/>
      <c r="ILO133" s="7"/>
      <c r="ILP133" s="7"/>
      <c r="ILQ133" s="7"/>
      <c r="ILR133" s="7"/>
      <c r="ILS133" s="7"/>
      <c r="ILT133" s="7"/>
      <c r="ILU133" s="7"/>
      <c r="ILV133" s="7"/>
      <c r="ILW133" s="7"/>
      <c r="ILX133" s="7"/>
      <c r="ILY133" s="7"/>
      <c r="ILZ133" s="7"/>
      <c r="IMA133" s="7"/>
      <c r="IMB133" s="7"/>
      <c r="IMC133" s="7"/>
      <c r="IMD133" s="7"/>
      <c r="IME133" s="7"/>
      <c r="IMF133" s="7"/>
      <c r="IMG133" s="7"/>
      <c r="IMH133" s="7"/>
      <c r="IMI133" s="7"/>
      <c r="IMJ133" s="7"/>
      <c r="IMK133" s="7"/>
      <c r="IML133" s="7"/>
      <c r="IMM133" s="7"/>
      <c r="IMN133" s="7"/>
      <c r="IMO133" s="7"/>
      <c r="IMP133" s="7"/>
      <c r="IMQ133" s="7"/>
      <c r="IMR133" s="7"/>
      <c r="IMS133" s="7"/>
      <c r="IMT133" s="7"/>
      <c r="IMU133" s="7"/>
      <c r="IMV133" s="7"/>
      <c r="IMW133" s="7"/>
      <c r="IMX133" s="7"/>
      <c r="IMY133" s="7"/>
      <c r="IMZ133" s="7"/>
      <c r="INA133" s="7"/>
      <c r="INB133" s="7"/>
      <c r="INC133" s="7"/>
      <c r="IND133" s="7"/>
      <c r="INE133" s="7"/>
      <c r="INF133" s="7"/>
      <c r="ING133" s="7"/>
      <c r="INH133" s="7"/>
      <c r="INI133" s="7"/>
      <c r="INJ133" s="7"/>
      <c r="INK133" s="7"/>
      <c r="INL133" s="7"/>
      <c r="INM133" s="7"/>
      <c r="INN133" s="7"/>
      <c r="INO133" s="7"/>
      <c r="INP133" s="7"/>
      <c r="INQ133" s="7"/>
      <c r="INR133" s="7"/>
      <c r="INS133" s="7"/>
      <c r="INT133" s="7"/>
      <c r="INU133" s="7"/>
      <c r="INV133" s="7"/>
      <c r="INW133" s="7"/>
      <c r="INX133" s="7"/>
      <c r="INY133" s="7"/>
      <c r="INZ133" s="7"/>
      <c r="IOA133" s="7"/>
      <c r="IOB133" s="7"/>
      <c r="IOC133" s="7"/>
      <c r="IOD133" s="7"/>
      <c r="IOE133" s="7"/>
      <c r="IOF133" s="7"/>
      <c r="IOG133" s="7"/>
      <c r="IOH133" s="7"/>
      <c r="IOI133" s="7"/>
      <c r="IOJ133" s="7"/>
      <c r="IOK133" s="7"/>
      <c r="IOL133" s="7"/>
      <c r="IOM133" s="7"/>
      <c r="ION133" s="7"/>
      <c r="IOO133" s="7"/>
      <c r="IOP133" s="7"/>
      <c r="IOQ133" s="7"/>
      <c r="IOR133" s="7"/>
      <c r="IOS133" s="7"/>
      <c r="IOT133" s="7"/>
      <c r="IOU133" s="7"/>
      <c r="IOV133" s="7"/>
      <c r="IOW133" s="7"/>
      <c r="IOX133" s="7"/>
      <c r="IOY133" s="7"/>
      <c r="IOZ133" s="7"/>
      <c r="IPA133" s="7"/>
      <c r="IPB133" s="7"/>
      <c r="IPC133" s="7"/>
      <c r="IPD133" s="7"/>
      <c r="IPE133" s="7"/>
      <c r="IPF133" s="7"/>
      <c r="IPG133" s="7"/>
      <c r="IPH133" s="7"/>
      <c r="IPI133" s="7"/>
      <c r="IPJ133" s="7"/>
      <c r="IPK133" s="7"/>
      <c r="IPL133" s="7"/>
      <c r="IPM133" s="7"/>
      <c r="IPN133" s="7"/>
      <c r="IPO133" s="7"/>
      <c r="IPP133" s="7"/>
      <c r="IPQ133" s="7"/>
      <c r="IPR133" s="7"/>
      <c r="IPS133" s="7"/>
      <c r="IPT133" s="7"/>
      <c r="IPU133" s="7"/>
      <c r="IPV133" s="7"/>
      <c r="IPW133" s="7"/>
      <c r="IPX133" s="7"/>
      <c r="IPY133" s="7"/>
      <c r="IPZ133" s="7"/>
      <c r="IQA133" s="7"/>
      <c r="IQB133" s="7"/>
      <c r="IQC133" s="7"/>
      <c r="IQD133" s="7"/>
      <c r="IQE133" s="7"/>
      <c r="IQF133" s="7"/>
      <c r="IQG133" s="7"/>
      <c r="IQH133" s="7"/>
      <c r="IQI133" s="7"/>
      <c r="IQJ133" s="7"/>
      <c r="IQK133" s="7"/>
      <c r="IQL133" s="7"/>
      <c r="IQM133" s="7"/>
      <c r="IQN133" s="7"/>
      <c r="IQO133" s="7"/>
      <c r="IQP133" s="7"/>
      <c r="IQQ133" s="7"/>
      <c r="IQR133" s="7"/>
      <c r="IQS133" s="7"/>
      <c r="IQT133" s="7"/>
      <c r="IQU133" s="7"/>
      <c r="IQV133" s="7"/>
      <c r="IQW133" s="7"/>
      <c r="IQX133" s="7"/>
      <c r="IQY133" s="7"/>
      <c r="IQZ133" s="7"/>
      <c r="IRA133" s="7"/>
      <c r="IRB133" s="7"/>
      <c r="IRC133" s="7"/>
      <c r="IRD133" s="7"/>
      <c r="IRE133" s="7"/>
      <c r="IRF133" s="7"/>
      <c r="IRG133" s="7"/>
      <c r="IRH133" s="7"/>
      <c r="IRI133" s="7"/>
      <c r="IRJ133" s="7"/>
      <c r="IRK133" s="7"/>
      <c r="IRL133" s="7"/>
      <c r="IRM133" s="7"/>
      <c r="IRN133" s="7"/>
      <c r="IRO133" s="7"/>
      <c r="IRP133" s="7"/>
      <c r="IRQ133" s="7"/>
      <c r="IRR133" s="7"/>
      <c r="IRS133" s="7"/>
      <c r="IRT133" s="7"/>
      <c r="IRU133" s="7"/>
      <c r="IRV133" s="7"/>
      <c r="IRW133" s="7"/>
      <c r="IRX133" s="7"/>
      <c r="IRY133" s="7"/>
      <c r="IRZ133" s="7"/>
      <c r="ISA133" s="7"/>
      <c r="ISB133" s="7"/>
      <c r="ISC133" s="7"/>
      <c r="ISD133" s="7"/>
      <c r="ISE133" s="7"/>
      <c r="ISF133" s="7"/>
      <c r="ISG133" s="7"/>
      <c r="ISH133" s="7"/>
      <c r="ISI133" s="7"/>
      <c r="ISJ133" s="7"/>
      <c r="ISK133" s="7"/>
      <c r="ISL133" s="7"/>
      <c r="ISM133" s="7"/>
      <c r="ISN133" s="7"/>
      <c r="ISO133" s="7"/>
      <c r="ISP133" s="7"/>
      <c r="ISQ133" s="7"/>
      <c r="ISR133" s="7"/>
      <c r="ISS133" s="7"/>
      <c r="IST133" s="7"/>
      <c r="ISU133" s="7"/>
      <c r="ISV133" s="7"/>
      <c r="ISW133" s="7"/>
      <c r="ISX133" s="7"/>
      <c r="ISY133" s="7"/>
      <c r="ISZ133" s="7"/>
      <c r="ITA133" s="7"/>
      <c r="ITB133" s="7"/>
      <c r="ITC133" s="7"/>
      <c r="ITD133" s="7"/>
      <c r="ITE133" s="7"/>
      <c r="ITF133" s="7"/>
      <c r="ITG133" s="7"/>
      <c r="ITH133" s="7"/>
      <c r="ITI133" s="7"/>
      <c r="ITJ133" s="7"/>
      <c r="ITK133" s="7"/>
      <c r="ITL133" s="7"/>
      <c r="ITM133" s="7"/>
      <c r="ITN133" s="7"/>
      <c r="ITO133" s="7"/>
      <c r="ITP133" s="7"/>
      <c r="ITQ133" s="7"/>
      <c r="ITR133" s="7"/>
      <c r="ITS133" s="7"/>
      <c r="ITT133" s="7"/>
      <c r="ITU133" s="7"/>
      <c r="ITV133" s="7"/>
      <c r="ITW133" s="7"/>
      <c r="ITX133" s="7"/>
      <c r="ITY133" s="7"/>
      <c r="ITZ133" s="7"/>
      <c r="IUA133" s="7"/>
      <c r="IUB133" s="7"/>
      <c r="IUC133" s="7"/>
      <c r="IUD133" s="7"/>
      <c r="IUE133" s="7"/>
      <c r="IUF133" s="7"/>
      <c r="IUG133" s="7"/>
      <c r="IUH133" s="7"/>
      <c r="IUI133" s="7"/>
      <c r="IUJ133" s="7"/>
      <c r="IUK133" s="7"/>
      <c r="IUL133" s="7"/>
      <c r="IUM133" s="7"/>
      <c r="IUN133" s="7"/>
      <c r="IUO133" s="7"/>
      <c r="IUP133" s="7"/>
      <c r="IUQ133" s="7"/>
      <c r="IUR133" s="7"/>
      <c r="IUS133" s="7"/>
      <c r="IUT133" s="7"/>
      <c r="IUU133" s="7"/>
      <c r="IUV133" s="7"/>
      <c r="IUW133" s="7"/>
      <c r="IUX133" s="7"/>
      <c r="IUY133" s="7"/>
      <c r="IUZ133" s="7"/>
      <c r="IVA133" s="7"/>
      <c r="IVB133" s="7"/>
      <c r="IVC133" s="7"/>
      <c r="IVD133" s="7"/>
      <c r="IVE133" s="7"/>
      <c r="IVF133" s="7"/>
      <c r="IVG133" s="7"/>
      <c r="IVH133" s="7"/>
      <c r="IVI133" s="7"/>
      <c r="IVJ133" s="7"/>
      <c r="IVK133" s="7"/>
      <c r="IVL133" s="7"/>
      <c r="IVM133" s="7"/>
      <c r="IVN133" s="7"/>
      <c r="IVO133" s="7"/>
      <c r="IVP133" s="7"/>
      <c r="IVQ133" s="7"/>
      <c r="IVR133" s="7"/>
      <c r="IVS133" s="7"/>
      <c r="IVT133" s="7"/>
      <c r="IVU133" s="7"/>
      <c r="IVV133" s="7"/>
      <c r="IVW133" s="7"/>
      <c r="IVX133" s="7"/>
      <c r="IVY133" s="7"/>
      <c r="IVZ133" s="7"/>
      <c r="IWA133" s="7"/>
      <c r="IWB133" s="7"/>
      <c r="IWC133" s="7"/>
      <c r="IWD133" s="7"/>
      <c r="IWE133" s="7"/>
      <c r="IWF133" s="7"/>
      <c r="IWG133" s="7"/>
      <c r="IWH133" s="7"/>
      <c r="IWI133" s="7"/>
      <c r="IWJ133" s="7"/>
      <c r="IWK133" s="7"/>
      <c r="IWL133" s="7"/>
      <c r="IWM133" s="7"/>
      <c r="IWN133" s="7"/>
      <c r="IWO133" s="7"/>
      <c r="IWP133" s="7"/>
      <c r="IWQ133" s="7"/>
      <c r="IWR133" s="7"/>
      <c r="IWS133" s="7"/>
      <c r="IWT133" s="7"/>
      <c r="IWU133" s="7"/>
      <c r="IWV133" s="7"/>
      <c r="IWW133" s="7"/>
      <c r="IWX133" s="7"/>
      <c r="IWY133" s="7"/>
      <c r="IWZ133" s="7"/>
      <c r="IXA133" s="7"/>
      <c r="IXB133" s="7"/>
      <c r="IXC133" s="7"/>
      <c r="IXD133" s="7"/>
      <c r="IXE133" s="7"/>
      <c r="IXF133" s="7"/>
      <c r="IXG133" s="7"/>
      <c r="IXH133" s="7"/>
      <c r="IXI133" s="7"/>
      <c r="IXJ133" s="7"/>
      <c r="IXK133" s="7"/>
      <c r="IXL133" s="7"/>
      <c r="IXM133" s="7"/>
      <c r="IXN133" s="7"/>
      <c r="IXO133" s="7"/>
      <c r="IXP133" s="7"/>
      <c r="IXQ133" s="7"/>
      <c r="IXR133" s="7"/>
      <c r="IXS133" s="7"/>
      <c r="IXT133" s="7"/>
      <c r="IXU133" s="7"/>
      <c r="IXV133" s="7"/>
      <c r="IXW133" s="7"/>
      <c r="IXX133" s="7"/>
      <c r="IXY133" s="7"/>
      <c r="IXZ133" s="7"/>
      <c r="IYA133" s="7"/>
      <c r="IYB133" s="7"/>
      <c r="IYC133" s="7"/>
      <c r="IYD133" s="7"/>
      <c r="IYE133" s="7"/>
      <c r="IYF133" s="7"/>
      <c r="IYG133" s="7"/>
      <c r="IYH133" s="7"/>
      <c r="IYI133" s="7"/>
      <c r="IYJ133" s="7"/>
      <c r="IYK133" s="7"/>
      <c r="IYL133" s="7"/>
      <c r="IYM133" s="7"/>
      <c r="IYN133" s="7"/>
      <c r="IYO133" s="7"/>
      <c r="IYP133" s="7"/>
      <c r="IYQ133" s="7"/>
      <c r="IYR133" s="7"/>
      <c r="IYS133" s="7"/>
      <c r="IYT133" s="7"/>
      <c r="IYU133" s="7"/>
      <c r="IYV133" s="7"/>
      <c r="IYW133" s="7"/>
      <c r="IYX133" s="7"/>
      <c r="IYY133" s="7"/>
      <c r="IYZ133" s="7"/>
      <c r="IZA133" s="7"/>
      <c r="IZB133" s="7"/>
      <c r="IZC133" s="7"/>
      <c r="IZD133" s="7"/>
      <c r="IZE133" s="7"/>
      <c r="IZF133" s="7"/>
      <c r="IZG133" s="7"/>
      <c r="IZH133" s="7"/>
      <c r="IZI133" s="7"/>
      <c r="IZJ133" s="7"/>
      <c r="IZK133" s="7"/>
      <c r="IZL133" s="7"/>
      <c r="IZM133" s="7"/>
      <c r="IZN133" s="7"/>
      <c r="IZO133" s="7"/>
      <c r="IZP133" s="7"/>
      <c r="IZQ133" s="7"/>
      <c r="IZR133" s="7"/>
      <c r="IZS133" s="7"/>
      <c r="IZT133" s="7"/>
      <c r="IZU133" s="7"/>
      <c r="IZV133" s="7"/>
      <c r="IZW133" s="7"/>
      <c r="IZX133" s="7"/>
      <c r="IZY133" s="7"/>
      <c r="IZZ133" s="7"/>
      <c r="JAA133" s="7"/>
      <c r="JAB133" s="7"/>
      <c r="JAC133" s="7"/>
      <c r="JAD133" s="7"/>
      <c r="JAE133" s="7"/>
      <c r="JAF133" s="7"/>
      <c r="JAG133" s="7"/>
      <c r="JAH133" s="7"/>
      <c r="JAI133" s="7"/>
      <c r="JAJ133" s="7"/>
      <c r="JAK133" s="7"/>
      <c r="JAL133" s="7"/>
      <c r="JAM133" s="7"/>
      <c r="JAN133" s="7"/>
      <c r="JAO133" s="7"/>
      <c r="JAP133" s="7"/>
      <c r="JAQ133" s="7"/>
      <c r="JAR133" s="7"/>
      <c r="JAS133" s="7"/>
      <c r="JAT133" s="7"/>
      <c r="JAU133" s="7"/>
      <c r="JAV133" s="7"/>
      <c r="JAW133" s="7"/>
      <c r="JAX133" s="7"/>
      <c r="JAY133" s="7"/>
      <c r="JAZ133" s="7"/>
      <c r="JBA133" s="7"/>
      <c r="JBB133" s="7"/>
      <c r="JBC133" s="7"/>
      <c r="JBD133" s="7"/>
      <c r="JBE133" s="7"/>
      <c r="JBF133" s="7"/>
      <c r="JBG133" s="7"/>
      <c r="JBH133" s="7"/>
      <c r="JBI133" s="7"/>
      <c r="JBJ133" s="7"/>
      <c r="JBK133" s="7"/>
      <c r="JBL133" s="7"/>
      <c r="JBM133" s="7"/>
      <c r="JBN133" s="7"/>
      <c r="JBO133" s="7"/>
      <c r="JBP133" s="7"/>
      <c r="JBQ133" s="7"/>
      <c r="JBR133" s="7"/>
      <c r="JBS133" s="7"/>
      <c r="JBT133" s="7"/>
      <c r="JBU133" s="7"/>
      <c r="JBV133" s="7"/>
      <c r="JBW133" s="7"/>
      <c r="JBX133" s="7"/>
      <c r="JBY133" s="7"/>
      <c r="JBZ133" s="7"/>
      <c r="JCA133" s="7"/>
      <c r="JCB133" s="7"/>
      <c r="JCC133" s="7"/>
      <c r="JCD133" s="7"/>
      <c r="JCE133" s="7"/>
      <c r="JCF133" s="7"/>
      <c r="JCG133" s="7"/>
      <c r="JCH133" s="7"/>
      <c r="JCI133" s="7"/>
      <c r="JCJ133" s="7"/>
      <c r="JCK133" s="7"/>
      <c r="JCL133" s="7"/>
      <c r="JCM133" s="7"/>
      <c r="JCN133" s="7"/>
      <c r="JCO133" s="7"/>
      <c r="JCP133" s="7"/>
      <c r="JCQ133" s="7"/>
      <c r="JCR133" s="7"/>
      <c r="JCS133" s="7"/>
      <c r="JCT133" s="7"/>
      <c r="JCU133" s="7"/>
      <c r="JCV133" s="7"/>
      <c r="JCW133" s="7"/>
      <c r="JCX133" s="7"/>
      <c r="JCY133" s="7"/>
      <c r="JCZ133" s="7"/>
      <c r="JDA133" s="7"/>
      <c r="JDB133" s="7"/>
      <c r="JDC133" s="7"/>
      <c r="JDD133" s="7"/>
      <c r="JDE133" s="7"/>
      <c r="JDF133" s="7"/>
      <c r="JDG133" s="7"/>
      <c r="JDH133" s="7"/>
      <c r="JDI133" s="7"/>
      <c r="JDJ133" s="7"/>
      <c r="JDK133" s="7"/>
      <c r="JDL133" s="7"/>
      <c r="JDM133" s="7"/>
      <c r="JDN133" s="7"/>
      <c r="JDO133" s="7"/>
      <c r="JDP133" s="7"/>
      <c r="JDQ133" s="7"/>
      <c r="JDR133" s="7"/>
      <c r="JDS133" s="7"/>
      <c r="JDT133" s="7"/>
      <c r="JDU133" s="7"/>
      <c r="JDV133" s="7"/>
      <c r="JDW133" s="7"/>
      <c r="JDX133" s="7"/>
      <c r="JDY133" s="7"/>
      <c r="JDZ133" s="7"/>
      <c r="JEA133" s="7"/>
      <c r="JEB133" s="7"/>
      <c r="JEC133" s="7"/>
      <c r="JED133" s="7"/>
      <c r="JEE133" s="7"/>
      <c r="JEF133" s="7"/>
      <c r="JEG133" s="7"/>
      <c r="JEH133" s="7"/>
      <c r="JEI133" s="7"/>
      <c r="JEJ133" s="7"/>
      <c r="JEK133" s="7"/>
      <c r="JEL133" s="7"/>
      <c r="JEM133" s="7"/>
      <c r="JEN133" s="7"/>
      <c r="JEO133" s="7"/>
      <c r="JEP133" s="7"/>
      <c r="JEQ133" s="7"/>
      <c r="JER133" s="7"/>
      <c r="JES133" s="7"/>
      <c r="JET133" s="7"/>
      <c r="JEU133" s="7"/>
      <c r="JEV133" s="7"/>
      <c r="JEW133" s="7"/>
      <c r="JEX133" s="7"/>
      <c r="JEY133" s="7"/>
      <c r="JEZ133" s="7"/>
      <c r="JFA133" s="7"/>
      <c r="JFB133" s="7"/>
      <c r="JFC133" s="7"/>
      <c r="JFD133" s="7"/>
      <c r="JFE133" s="7"/>
      <c r="JFF133" s="7"/>
      <c r="JFG133" s="7"/>
      <c r="JFH133" s="7"/>
      <c r="JFI133" s="7"/>
      <c r="JFJ133" s="7"/>
      <c r="JFK133" s="7"/>
      <c r="JFL133" s="7"/>
      <c r="JFM133" s="7"/>
      <c r="JFN133" s="7"/>
      <c r="JFO133" s="7"/>
      <c r="JFP133" s="7"/>
      <c r="JFQ133" s="7"/>
      <c r="JFR133" s="7"/>
      <c r="JFS133" s="7"/>
      <c r="JFT133" s="7"/>
      <c r="JFU133" s="7"/>
      <c r="JFV133" s="7"/>
      <c r="JFW133" s="7"/>
      <c r="JFX133" s="7"/>
      <c r="JFY133" s="7"/>
      <c r="JFZ133" s="7"/>
      <c r="JGA133" s="7"/>
      <c r="JGB133" s="7"/>
      <c r="JGC133" s="7"/>
      <c r="JGD133" s="7"/>
      <c r="JGE133" s="7"/>
      <c r="JGF133" s="7"/>
      <c r="JGG133" s="7"/>
      <c r="JGH133" s="7"/>
      <c r="JGI133" s="7"/>
      <c r="JGJ133" s="7"/>
      <c r="JGK133" s="7"/>
      <c r="JGL133" s="7"/>
      <c r="JGM133" s="7"/>
      <c r="JGN133" s="7"/>
      <c r="JGO133" s="7"/>
      <c r="JGP133" s="7"/>
      <c r="JGQ133" s="7"/>
      <c r="JGR133" s="7"/>
      <c r="JGS133" s="7"/>
      <c r="JGT133" s="7"/>
      <c r="JGU133" s="7"/>
      <c r="JGV133" s="7"/>
      <c r="JGW133" s="7"/>
      <c r="JGX133" s="7"/>
      <c r="JGY133" s="7"/>
      <c r="JGZ133" s="7"/>
      <c r="JHA133" s="7"/>
      <c r="JHB133" s="7"/>
      <c r="JHC133" s="7"/>
      <c r="JHD133" s="7"/>
      <c r="JHE133" s="7"/>
      <c r="JHF133" s="7"/>
      <c r="JHG133" s="7"/>
      <c r="JHH133" s="7"/>
      <c r="JHI133" s="7"/>
      <c r="JHJ133" s="7"/>
      <c r="JHK133" s="7"/>
      <c r="JHL133" s="7"/>
      <c r="JHM133" s="7"/>
      <c r="JHN133" s="7"/>
      <c r="JHO133" s="7"/>
      <c r="JHP133" s="7"/>
      <c r="JHQ133" s="7"/>
      <c r="JHR133" s="7"/>
      <c r="JHS133" s="7"/>
      <c r="JHT133" s="7"/>
      <c r="JHU133" s="7"/>
      <c r="JHV133" s="7"/>
      <c r="JHW133" s="7"/>
      <c r="JHX133" s="7"/>
      <c r="JHY133" s="7"/>
      <c r="JHZ133" s="7"/>
      <c r="JIA133" s="7"/>
      <c r="JIB133" s="7"/>
      <c r="JIC133" s="7"/>
      <c r="JID133" s="7"/>
      <c r="JIE133" s="7"/>
      <c r="JIF133" s="7"/>
      <c r="JIG133" s="7"/>
      <c r="JIH133" s="7"/>
      <c r="JII133" s="7"/>
      <c r="JIJ133" s="7"/>
      <c r="JIK133" s="7"/>
      <c r="JIL133" s="7"/>
      <c r="JIM133" s="7"/>
      <c r="JIN133" s="7"/>
      <c r="JIO133" s="7"/>
      <c r="JIP133" s="7"/>
      <c r="JIQ133" s="7"/>
      <c r="JIR133" s="7"/>
      <c r="JIS133" s="7"/>
      <c r="JIT133" s="7"/>
      <c r="JIU133" s="7"/>
      <c r="JIV133" s="7"/>
      <c r="JIW133" s="7"/>
      <c r="JIX133" s="7"/>
      <c r="JIY133" s="7"/>
      <c r="JIZ133" s="7"/>
      <c r="JJA133" s="7"/>
      <c r="JJB133" s="7"/>
      <c r="JJC133" s="7"/>
      <c r="JJD133" s="7"/>
      <c r="JJE133" s="7"/>
      <c r="JJF133" s="7"/>
      <c r="JJG133" s="7"/>
      <c r="JJH133" s="7"/>
      <c r="JJI133" s="7"/>
      <c r="JJJ133" s="7"/>
      <c r="JJK133" s="7"/>
      <c r="JJL133" s="7"/>
      <c r="JJM133" s="7"/>
      <c r="JJN133" s="7"/>
      <c r="JJO133" s="7"/>
      <c r="JJP133" s="7"/>
      <c r="JJQ133" s="7"/>
      <c r="JJR133" s="7"/>
      <c r="JJS133" s="7"/>
      <c r="JJT133" s="7"/>
      <c r="JJU133" s="7"/>
      <c r="JJV133" s="7"/>
      <c r="JJW133" s="7"/>
      <c r="JJX133" s="7"/>
      <c r="JJY133" s="7"/>
      <c r="JJZ133" s="7"/>
      <c r="JKA133" s="7"/>
      <c r="JKB133" s="7"/>
      <c r="JKC133" s="7"/>
      <c r="JKD133" s="7"/>
      <c r="JKE133" s="7"/>
      <c r="JKF133" s="7"/>
      <c r="JKG133" s="7"/>
      <c r="JKH133" s="7"/>
      <c r="JKI133" s="7"/>
      <c r="JKJ133" s="7"/>
      <c r="JKK133" s="7"/>
      <c r="JKL133" s="7"/>
      <c r="JKM133" s="7"/>
      <c r="JKN133" s="7"/>
      <c r="JKO133" s="7"/>
      <c r="JKP133" s="7"/>
      <c r="JKQ133" s="7"/>
      <c r="JKR133" s="7"/>
      <c r="JKS133" s="7"/>
      <c r="JKT133" s="7"/>
      <c r="JKU133" s="7"/>
      <c r="JKV133" s="7"/>
      <c r="JKW133" s="7"/>
      <c r="JKX133" s="7"/>
      <c r="JKY133" s="7"/>
      <c r="JKZ133" s="7"/>
      <c r="JLA133" s="7"/>
      <c r="JLB133" s="7"/>
      <c r="JLC133" s="7"/>
      <c r="JLD133" s="7"/>
      <c r="JLE133" s="7"/>
      <c r="JLF133" s="7"/>
      <c r="JLG133" s="7"/>
      <c r="JLH133" s="7"/>
      <c r="JLI133" s="7"/>
      <c r="JLJ133" s="7"/>
      <c r="JLK133" s="7"/>
      <c r="JLL133" s="7"/>
      <c r="JLM133" s="7"/>
      <c r="JLN133" s="7"/>
      <c r="JLO133" s="7"/>
      <c r="JLP133" s="7"/>
      <c r="JLQ133" s="7"/>
      <c r="JLR133" s="7"/>
      <c r="JLS133" s="7"/>
      <c r="JLT133" s="7"/>
      <c r="JLU133" s="7"/>
      <c r="JLV133" s="7"/>
      <c r="JLW133" s="7"/>
      <c r="JLX133" s="7"/>
      <c r="JLY133" s="7"/>
      <c r="JLZ133" s="7"/>
      <c r="JMA133" s="7"/>
      <c r="JMB133" s="7"/>
      <c r="JMC133" s="7"/>
      <c r="JMD133" s="7"/>
      <c r="JME133" s="7"/>
      <c r="JMF133" s="7"/>
      <c r="JMG133" s="7"/>
      <c r="JMH133" s="7"/>
      <c r="JMI133" s="7"/>
      <c r="JMJ133" s="7"/>
      <c r="JMK133" s="7"/>
      <c r="JML133" s="7"/>
      <c r="JMM133" s="7"/>
      <c r="JMN133" s="7"/>
      <c r="JMO133" s="7"/>
      <c r="JMP133" s="7"/>
      <c r="JMQ133" s="7"/>
      <c r="JMR133" s="7"/>
      <c r="JMS133" s="7"/>
      <c r="JMT133" s="7"/>
      <c r="JMU133" s="7"/>
      <c r="JMV133" s="7"/>
      <c r="JMW133" s="7"/>
      <c r="JMX133" s="7"/>
      <c r="JMY133" s="7"/>
      <c r="JMZ133" s="7"/>
      <c r="JNA133" s="7"/>
      <c r="JNB133" s="7"/>
      <c r="JNC133" s="7"/>
      <c r="JND133" s="7"/>
      <c r="JNE133" s="7"/>
      <c r="JNF133" s="7"/>
      <c r="JNG133" s="7"/>
      <c r="JNH133" s="7"/>
      <c r="JNI133" s="7"/>
      <c r="JNJ133" s="7"/>
      <c r="JNK133" s="7"/>
      <c r="JNL133" s="7"/>
      <c r="JNM133" s="7"/>
      <c r="JNN133" s="7"/>
      <c r="JNO133" s="7"/>
      <c r="JNP133" s="7"/>
      <c r="JNQ133" s="7"/>
      <c r="JNR133" s="7"/>
      <c r="JNS133" s="7"/>
      <c r="JNT133" s="7"/>
      <c r="JNU133" s="7"/>
      <c r="JNV133" s="7"/>
      <c r="JNW133" s="7"/>
      <c r="JNX133" s="7"/>
      <c r="JNY133" s="7"/>
      <c r="JNZ133" s="7"/>
      <c r="JOA133" s="7"/>
      <c r="JOB133" s="7"/>
      <c r="JOC133" s="7"/>
      <c r="JOD133" s="7"/>
      <c r="JOE133" s="7"/>
      <c r="JOF133" s="7"/>
      <c r="JOG133" s="7"/>
      <c r="JOH133" s="7"/>
      <c r="JOI133" s="7"/>
      <c r="JOJ133" s="7"/>
      <c r="JOK133" s="7"/>
      <c r="JOL133" s="7"/>
      <c r="JOM133" s="7"/>
      <c r="JON133" s="7"/>
      <c r="JOO133" s="7"/>
      <c r="JOP133" s="7"/>
      <c r="JOQ133" s="7"/>
      <c r="JOR133" s="7"/>
      <c r="JOS133" s="7"/>
      <c r="JOT133" s="7"/>
      <c r="JOU133" s="7"/>
      <c r="JOV133" s="7"/>
      <c r="JOW133" s="7"/>
      <c r="JOX133" s="7"/>
      <c r="JOY133" s="7"/>
      <c r="JOZ133" s="7"/>
      <c r="JPA133" s="7"/>
      <c r="JPB133" s="7"/>
      <c r="JPC133" s="7"/>
      <c r="JPD133" s="7"/>
      <c r="JPE133" s="7"/>
      <c r="JPF133" s="7"/>
      <c r="JPG133" s="7"/>
      <c r="JPH133" s="7"/>
      <c r="JPI133" s="7"/>
      <c r="JPJ133" s="7"/>
      <c r="JPK133" s="7"/>
      <c r="JPL133" s="7"/>
      <c r="JPM133" s="7"/>
      <c r="JPN133" s="7"/>
      <c r="JPO133" s="7"/>
      <c r="JPP133" s="7"/>
      <c r="JPQ133" s="7"/>
      <c r="JPR133" s="7"/>
      <c r="JPS133" s="7"/>
      <c r="JPT133" s="7"/>
      <c r="JPU133" s="7"/>
      <c r="JPV133" s="7"/>
      <c r="JPW133" s="7"/>
      <c r="JPX133" s="7"/>
      <c r="JPY133" s="7"/>
      <c r="JPZ133" s="7"/>
      <c r="JQA133" s="7"/>
      <c r="JQB133" s="7"/>
      <c r="JQC133" s="7"/>
      <c r="JQD133" s="7"/>
      <c r="JQE133" s="7"/>
      <c r="JQF133" s="7"/>
      <c r="JQG133" s="7"/>
      <c r="JQH133" s="7"/>
      <c r="JQI133" s="7"/>
      <c r="JQJ133" s="7"/>
      <c r="JQK133" s="7"/>
      <c r="JQL133" s="7"/>
      <c r="JQM133" s="7"/>
      <c r="JQN133" s="7"/>
      <c r="JQO133" s="7"/>
      <c r="JQP133" s="7"/>
      <c r="JQQ133" s="7"/>
      <c r="JQR133" s="7"/>
      <c r="JQS133" s="7"/>
      <c r="JQT133" s="7"/>
      <c r="JQU133" s="7"/>
      <c r="JQV133" s="7"/>
      <c r="JQW133" s="7"/>
      <c r="JQX133" s="7"/>
      <c r="JQY133" s="7"/>
      <c r="JQZ133" s="7"/>
      <c r="JRA133" s="7"/>
      <c r="JRB133" s="7"/>
      <c r="JRC133" s="7"/>
      <c r="JRD133" s="7"/>
      <c r="JRE133" s="7"/>
      <c r="JRF133" s="7"/>
      <c r="JRG133" s="7"/>
      <c r="JRH133" s="7"/>
      <c r="JRI133" s="7"/>
      <c r="JRJ133" s="7"/>
      <c r="JRK133" s="7"/>
      <c r="JRL133" s="7"/>
      <c r="JRM133" s="7"/>
      <c r="JRN133" s="7"/>
      <c r="JRO133" s="7"/>
      <c r="JRP133" s="7"/>
      <c r="JRQ133" s="7"/>
      <c r="JRR133" s="7"/>
      <c r="JRS133" s="7"/>
      <c r="JRT133" s="7"/>
      <c r="JRU133" s="7"/>
      <c r="JRV133" s="7"/>
      <c r="JRW133" s="7"/>
      <c r="JRX133" s="7"/>
      <c r="JRY133" s="7"/>
      <c r="JRZ133" s="7"/>
      <c r="JSA133" s="7"/>
      <c r="JSB133" s="7"/>
      <c r="JSC133" s="7"/>
      <c r="JSD133" s="7"/>
      <c r="JSE133" s="7"/>
      <c r="JSF133" s="7"/>
      <c r="JSG133" s="7"/>
      <c r="JSH133" s="7"/>
      <c r="JSI133" s="7"/>
      <c r="JSJ133" s="7"/>
      <c r="JSK133" s="7"/>
      <c r="JSL133" s="7"/>
      <c r="JSM133" s="7"/>
      <c r="JSN133" s="7"/>
      <c r="JSO133" s="7"/>
      <c r="JSP133" s="7"/>
      <c r="JSQ133" s="7"/>
      <c r="JSR133" s="7"/>
      <c r="JSS133" s="7"/>
      <c r="JST133" s="7"/>
      <c r="JSU133" s="7"/>
      <c r="JSV133" s="7"/>
      <c r="JSW133" s="7"/>
      <c r="JSX133" s="7"/>
      <c r="JSY133" s="7"/>
      <c r="JSZ133" s="7"/>
      <c r="JTA133" s="7"/>
      <c r="JTB133" s="7"/>
      <c r="JTC133" s="7"/>
      <c r="JTD133" s="7"/>
      <c r="JTE133" s="7"/>
      <c r="JTF133" s="7"/>
      <c r="JTG133" s="7"/>
      <c r="JTH133" s="7"/>
      <c r="JTI133" s="7"/>
      <c r="JTJ133" s="7"/>
      <c r="JTK133" s="7"/>
      <c r="JTL133" s="7"/>
      <c r="JTM133" s="7"/>
      <c r="JTN133" s="7"/>
      <c r="JTO133" s="7"/>
      <c r="JTP133" s="7"/>
      <c r="JTQ133" s="7"/>
      <c r="JTR133" s="7"/>
      <c r="JTS133" s="7"/>
      <c r="JTT133" s="7"/>
      <c r="JTU133" s="7"/>
      <c r="JTV133" s="7"/>
      <c r="JTW133" s="7"/>
      <c r="JTX133" s="7"/>
      <c r="JTY133" s="7"/>
      <c r="JTZ133" s="7"/>
      <c r="JUA133" s="7"/>
      <c r="JUB133" s="7"/>
      <c r="JUC133" s="7"/>
      <c r="JUD133" s="7"/>
      <c r="JUE133" s="7"/>
      <c r="JUF133" s="7"/>
      <c r="JUG133" s="7"/>
      <c r="JUH133" s="7"/>
      <c r="JUI133" s="7"/>
      <c r="JUJ133" s="7"/>
      <c r="JUK133" s="7"/>
      <c r="JUL133" s="7"/>
      <c r="JUM133" s="7"/>
      <c r="JUN133" s="7"/>
      <c r="JUO133" s="7"/>
      <c r="JUP133" s="7"/>
      <c r="JUQ133" s="7"/>
      <c r="JUR133" s="7"/>
      <c r="JUS133" s="7"/>
      <c r="JUT133" s="7"/>
      <c r="JUU133" s="7"/>
      <c r="JUV133" s="7"/>
      <c r="JUW133" s="7"/>
      <c r="JUX133" s="7"/>
      <c r="JUY133" s="7"/>
      <c r="JUZ133" s="7"/>
      <c r="JVA133" s="7"/>
      <c r="JVB133" s="7"/>
      <c r="JVC133" s="7"/>
      <c r="JVD133" s="7"/>
      <c r="JVE133" s="7"/>
      <c r="JVF133" s="7"/>
      <c r="JVG133" s="7"/>
      <c r="JVH133" s="7"/>
      <c r="JVI133" s="7"/>
      <c r="JVJ133" s="7"/>
      <c r="JVK133" s="7"/>
      <c r="JVL133" s="7"/>
      <c r="JVM133" s="7"/>
      <c r="JVN133" s="7"/>
      <c r="JVO133" s="7"/>
      <c r="JVP133" s="7"/>
      <c r="JVQ133" s="7"/>
      <c r="JVR133" s="7"/>
      <c r="JVS133" s="7"/>
      <c r="JVT133" s="7"/>
      <c r="JVU133" s="7"/>
      <c r="JVV133" s="7"/>
      <c r="JVW133" s="7"/>
      <c r="JVX133" s="7"/>
      <c r="JVY133" s="7"/>
      <c r="JVZ133" s="7"/>
      <c r="JWA133" s="7"/>
      <c r="JWB133" s="7"/>
      <c r="JWC133" s="7"/>
      <c r="JWD133" s="7"/>
      <c r="JWE133" s="7"/>
      <c r="JWF133" s="7"/>
      <c r="JWG133" s="7"/>
      <c r="JWH133" s="7"/>
      <c r="JWI133" s="7"/>
      <c r="JWJ133" s="7"/>
      <c r="JWK133" s="7"/>
      <c r="JWL133" s="7"/>
      <c r="JWM133" s="7"/>
      <c r="JWN133" s="7"/>
      <c r="JWO133" s="7"/>
      <c r="JWP133" s="7"/>
      <c r="JWQ133" s="7"/>
      <c r="JWR133" s="7"/>
      <c r="JWS133" s="7"/>
      <c r="JWT133" s="7"/>
      <c r="JWU133" s="7"/>
      <c r="JWV133" s="7"/>
      <c r="JWW133" s="7"/>
      <c r="JWX133" s="7"/>
      <c r="JWY133" s="7"/>
      <c r="JWZ133" s="7"/>
      <c r="JXA133" s="7"/>
      <c r="JXB133" s="7"/>
      <c r="JXC133" s="7"/>
      <c r="JXD133" s="7"/>
      <c r="JXE133" s="7"/>
      <c r="JXF133" s="7"/>
      <c r="JXG133" s="7"/>
      <c r="JXH133" s="7"/>
      <c r="JXI133" s="7"/>
      <c r="JXJ133" s="7"/>
      <c r="JXK133" s="7"/>
      <c r="JXL133" s="7"/>
      <c r="JXM133" s="7"/>
      <c r="JXN133" s="7"/>
      <c r="JXO133" s="7"/>
      <c r="JXP133" s="7"/>
      <c r="JXQ133" s="7"/>
      <c r="JXR133" s="7"/>
      <c r="JXS133" s="7"/>
      <c r="JXT133" s="7"/>
      <c r="JXU133" s="7"/>
      <c r="JXV133" s="7"/>
      <c r="JXW133" s="7"/>
      <c r="JXX133" s="7"/>
      <c r="JXY133" s="7"/>
      <c r="JXZ133" s="7"/>
      <c r="JYA133" s="7"/>
      <c r="JYB133" s="7"/>
      <c r="JYC133" s="7"/>
      <c r="JYD133" s="7"/>
      <c r="JYE133" s="7"/>
      <c r="JYF133" s="7"/>
      <c r="JYG133" s="7"/>
      <c r="JYH133" s="7"/>
      <c r="JYI133" s="7"/>
      <c r="JYJ133" s="7"/>
      <c r="JYK133" s="7"/>
      <c r="JYL133" s="7"/>
      <c r="JYM133" s="7"/>
      <c r="JYN133" s="7"/>
      <c r="JYO133" s="7"/>
      <c r="JYP133" s="7"/>
      <c r="JYQ133" s="7"/>
      <c r="JYR133" s="7"/>
      <c r="JYS133" s="7"/>
      <c r="JYT133" s="7"/>
      <c r="JYU133" s="7"/>
      <c r="JYV133" s="7"/>
      <c r="JYW133" s="7"/>
      <c r="JYX133" s="7"/>
      <c r="JYY133" s="7"/>
      <c r="JYZ133" s="7"/>
      <c r="JZA133" s="7"/>
      <c r="JZB133" s="7"/>
      <c r="JZC133" s="7"/>
      <c r="JZD133" s="7"/>
      <c r="JZE133" s="7"/>
      <c r="JZF133" s="7"/>
      <c r="JZG133" s="7"/>
      <c r="JZH133" s="7"/>
      <c r="JZI133" s="7"/>
      <c r="JZJ133" s="7"/>
      <c r="JZK133" s="7"/>
      <c r="JZL133" s="7"/>
      <c r="JZM133" s="7"/>
      <c r="JZN133" s="7"/>
      <c r="JZO133" s="7"/>
      <c r="JZP133" s="7"/>
      <c r="JZQ133" s="7"/>
      <c r="JZR133" s="7"/>
      <c r="JZS133" s="7"/>
      <c r="JZT133" s="7"/>
      <c r="JZU133" s="7"/>
      <c r="JZV133" s="7"/>
      <c r="JZW133" s="7"/>
      <c r="JZX133" s="7"/>
      <c r="JZY133" s="7"/>
      <c r="JZZ133" s="7"/>
      <c r="KAA133" s="7"/>
      <c r="KAB133" s="7"/>
      <c r="KAC133" s="7"/>
      <c r="KAD133" s="7"/>
      <c r="KAE133" s="7"/>
      <c r="KAF133" s="7"/>
      <c r="KAG133" s="7"/>
      <c r="KAH133" s="7"/>
      <c r="KAI133" s="7"/>
      <c r="KAJ133" s="7"/>
      <c r="KAK133" s="7"/>
      <c r="KAL133" s="7"/>
      <c r="KAM133" s="7"/>
      <c r="KAN133" s="7"/>
      <c r="KAO133" s="7"/>
      <c r="KAP133" s="7"/>
      <c r="KAQ133" s="7"/>
      <c r="KAR133" s="7"/>
      <c r="KAS133" s="7"/>
      <c r="KAT133" s="7"/>
      <c r="KAU133" s="7"/>
      <c r="KAV133" s="7"/>
      <c r="KAW133" s="7"/>
      <c r="KAX133" s="7"/>
      <c r="KAY133" s="7"/>
      <c r="KAZ133" s="7"/>
      <c r="KBA133" s="7"/>
      <c r="KBB133" s="7"/>
      <c r="KBC133" s="7"/>
      <c r="KBD133" s="7"/>
      <c r="KBE133" s="7"/>
      <c r="KBF133" s="7"/>
      <c r="KBG133" s="7"/>
      <c r="KBH133" s="7"/>
      <c r="KBI133" s="7"/>
      <c r="KBJ133" s="7"/>
      <c r="KBK133" s="7"/>
      <c r="KBL133" s="7"/>
      <c r="KBM133" s="7"/>
      <c r="KBN133" s="7"/>
      <c r="KBO133" s="7"/>
      <c r="KBP133" s="7"/>
      <c r="KBQ133" s="7"/>
      <c r="KBR133" s="7"/>
      <c r="KBS133" s="7"/>
      <c r="KBT133" s="7"/>
      <c r="KBU133" s="7"/>
      <c r="KBV133" s="7"/>
      <c r="KBW133" s="7"/>
      <c r="KBX133" s="7"/>
      <c r="KBY133" s="7"/>
      <c r="KBZ133" s="7"/>
      <c r="KCA133" s="7"/>
      <c r="KCB133" s="7"/>
      <c r="KCC133" s="7"/>
      <c r="KCD133" s="7"/>
      <c r="KCE133" s="7"/>
      <c r="KCF133" s="7"/>
      <c r="KCG133" s="7"/>
      <c r="KCH133" s="7"/>
      <c r="KCI133" s="7"/>
      <c r="KCJ133" s="7"/>
      <c r="KCK133" s="7"/>
      <c r="KCL133" s="7"/>
      <c r="KCM133" s="7"/>
      <c r="KCN133" s="7"/>
      <c r="KCO133" s="7"/>
      <c r="KCP133" s="7"/>
      <c r="KCQ133" s="7"/>
      <c r="KCR133" s="7"/>
      <c r="KCS133" s="7"/>
      <c r="KCT133" s="7"/>
      <c r="KCU133" s="7"/>
      <c r="KCV133" s="7"/>
      <c r="KCW133" s="7"/>
      <c r="KCX133" s="7"/>
      <c r="KCY133" s="7"/>
      <c r="KCZ133" s="7"/>
      <c r="KDA133" s="7"/>
      <c r="KDB133" s="7"/>
      <c r="KDC133" s="7"/>
      <c r="KDD133" s="7"/>
      <c r="KDE133" s="7"/>
      <c r="KDF133" s="7"/>
      <c r="KDG133" s="7"/>
      <c r="KDH133" s="7"/>
      <c r="KDI133" s="7"/>
      <c r="KDJ133" s="7"/>
      <c r="KDK133" s="7"/>
      <c r="KDL133" s="7"/>
      <c r="KDM133" s="7"/>
      <c r="KDN133" s="7"/>
      <c r="KDO133" s="7"/>
      <c r="KDP133" s="7"/>
      <c r="KDQ133" s="7"/>
      <c r="KDR133" s="7"/>
      <c r="KDS133" s="7"/>
      <c r="KDT133" s="7"/>
      <c r="KDU133" s="7"/>
      <c r="KDV133" s="7"/>
      <c r="KDW133" s="7"/>
      <c r="KDX133" s="7"/>
      <c r="KDY133" s="7"/>
      <c r="KDZ133" s="7"/>
      <c r="KEA133" s="7"/>
      <c r="KEB133" s="7"/>
      <c r="KEC133" s="7"/>
      <c r="KED133" s="7"/>
      <c r="KEE133" s="7"/>
      <c r="KEF133" s="7"/>
      <c r="KEG133" s="7"/>
      <c r="KEH133" s="7"/>
      <c r="KEI133" s="7"/>
      <c r="KEJ133" s="7"/>
      <c r="KEK133" s="7"/>
      <c r="KEL133" s="7"/>
      <c r="KEM133" s="7"/>
      <c r="KEN133" s="7"/>
      <c r="KEO133" s="7"/>
      <c r="KEP133" s="7"/>
      <c r="KEQ133" s="7"/>
      <c r="KER133" s="7"/>
      <c r="KES133" s="7"/>
      <c r="KET133" s="7"/>
      <c r="KEU133" s="7"/>
      <c r="KEV133" s="7"/>
      <c r="KEW133" s="7"/>
      <c r="KEX133" s="7"/>
      <c r="KEY133" s="7"/>
      <c r="KEZ133" s="7"/>
      <c r="KFA133" s="7"/>
      <c r="KFB133" s="7"/>
      <c r="KFC133" s="7"/>
      <c r="KFD133" s="7"/>
      <c r="KFE133" s="7"/>
      <c r="KFF133" s="7"/>
      <c r="KFG133" s="7"/>
      <c r="KFH133" s="7"/>
      <c r="KFI133" s="7"/>
      <c r="KFJ133" s="7"/>
      <c r="KFK133" s="7"/>
      <c r="KFL133" s="7"/>
      <c r="KFM133" s="7"/>
      <c r="KFN133" s="7"/>
      <c r="KFO133" s="7"/>
      <c r="KFP133" s="7"/>
      <c r="KFQ133" s="7"/>
      <c r="KFR133" s="7"/>
      <c r="KFS133" s="7"/>
      <c r="KFT133" s="7"/>
      <c r="KFU133" s="7"/>
      <c r="KFV133" s="7"/>
      <c r="KFW133" s="7"/>
      <c r="KFX133" s="7"/>
      <c r="KFY133" s="7"/>
      <c r="KFZ133" s="7"/>
      <c r="KGA133" s="7"/>
      <c r="KGB133" s="7"/>
      <c r="KGC133" s="7"/>
      <c r="KGD133" s="7"/>
      <c r="KGE133" s="7"/>
      <c r="KGF133" s="7"/>
      <c r="KGG133" s="7"/>
      <c r="KGH133" s="7"/>
      <c r="KGI133" s="7"/>
      <c r="KGJ133" s="7"/>
      <c r="KGK133" s="7"/>
      <c r="KGL133" s="7"/>
      <c r="KGM133" s="7"/>
      <c r="KGN133" s="7"/>
      <c r="KGO133" s="7"/>
      <c r="KGP133" s="7"/>
      <c r="KGQ133" s="7"/>
      <c r="KGR133" s="7"/>
      <c r="KGS133" s="7"/>
      <c r="KGT133" s="7"/>
      <c r="KGU133" s="7"/>
      <c r="KGV133" s="7"/>
      <c r="KGW133" s="7"/>
      <c r="KGX133" s="7"/>
      <c r="KGY133" s="7"/>
      <c r="KGZ133" s="7"/>
      <c r="KHA133" s="7"/>
      <c r="KHB133" s="7"/>
      <c r="KHC133" s="7"/>
      <c r="KHD133" s="7"/>
      <c r="KHE133" s="7"/>
      <c r="KHF133" s="7"/>
      <c r="KHG133" s="7"/>
      <c r="KHH133" s="7"/>
      <c r="KHI133" s="7"/>
      <c r="KHJ133" s="7"/>
      <c r="KHK133" s="7"/>
      <c r="KHL133" s="7"/>
      <c r="KHM133" s="7"/>
      <c r="KHN133" s="7"/>
      <c r="KHO133" s="7"/>
      <c r="KHP133" s="7"/>
      <c r="KHQ133" s="7"/>
      <c r="KHR133" s="7"/>
      <c r="KHS133" s="7"/>
      <c r="KHT133" s="7"/>
      <c r="KHU133" s="7"/>
      <c r="KHV133" s="7"/>
      <c r="KHW133" s="7"/>
      <c r="KHX133" s="7"/>
      <c r="KHY133" s="7"/>
      <c r="KHZ133" s="7"/>
      <c r="KIA133" s="7"/>
      <c r="KIB133" s="7"/>
      <c r="KIC133" s="7"/>
      <c r="KID133" s="7"/>
      <c r="KIE133" s="7"/>
      <c r="KIF133" s="7"/>
      <c r="KIG133" s="7"/>
      <c r="KIH133" s="7"/>
      <c r="KII133" s="7"/>
      <c r="KIJ133" s="7"/>
      <c r="KIK133" s="7"/>
      <c r="KIL133" s="7"/>
      <c r="KIM133" s="7"/>
      <c r="KIN133" s="7"/>
      <c r="KIO133" s="7"/>
      <c r="KIP133" s="7"/>
      <c r="KIQ133" s="7"/>
      <c r="KIR133" s="7"/>
      <c r="KIS133" s="7"/>
      <c r="KIT133" s="7"/>
      <c r="KIU133" s="7"/>
      <c r="KIV133" s="7"/>
      <c r="KIW133" s="7"/>
      <c r="KIX133" s="7"/>
      <c r="KIY133" s="7"/>
      <c r="KIZ133" s="7"/>
      <c r="KJA133" s="7"/>
      <c r="KJB133" s="7"/>
      <c r="KJC133" s="7"/>
      <c r="KJD133" s="7"/>
      <c r="KJE133" s="7"/>
      <c r="KJF133" s="7"/>
      <c r="KJG133" s="7"/>
      <c r="KJH133" s="7"/>
      <c r="KJI133" s="7"/>
      <c r="KJJ133" s="7"/>
      <c r="KJK133" s="7"/>
      <c r="KJL133" s="7"/>
      <c r="KJM133" s="7"/>
      <c r="KJN133" s="7"/>
      <c r="KJO133" s="7"/>
      <c r="KJP133" s="7"/>
      <c r="KJQ133" s="7"/>
      <c r="KJR133" s="7"/>
      <c r="KJS133" s="7"/>
      <c r="KJT133" s="7"/>
      <c r="KJU133" s="7"/>
      <c r="KJV133" s="7"/>
      <c r="KJW133" s="7"/>
      <c r="KJX133" s="7"/>
      <c r="KJY133" s="7"/>
      <c r="KJZ133" s="7"/>
      <c r="KKA133" s="7"/>
      <c r="KKB133" s="7"/>
      <c r="KKC133" s="7"/>
      <c r="KKD133" s="7"/>
      <c r="KKE133" s="7"/>
      <c r="KKF133" s="7"/>
      <c r="KKG133" s="7"/>
      <c r="KKH133" s="7"/>
      <c r="KKI133" s="7"/>
      <c r="KKJ133" s="7"/>
      <c r="KKK133" s="7"/>
      <c r="KKL133" s="7"/>
      <c r="KKM133" s="7"/>
      <c r="KKN133" s="7"/>
      <c r="KKO133" s="7"/>
      <c r="KKP133" s="7"/>
      <c r="KKQ133" s="7"/>
      <c r="KKR133" s="7"/>
      <c r="KKS133" s="7"/>
      <c r="KKT133" s="7"/>
      <c r="KKU133" s="7"/>
      <c r="KKV133" s="7"/>
      <c r="KKW133" s="7"/>
      <c r="KKX133" s="7"/>
      <c r="KKY133" s="7"/>
      <c r="KKZ133" s="7"/>
      <c r="KLA133" s="7"/>
      <c r="KLB133" s="7"/>
      <c r="KLC133" s="7"/>
      <c r="KLD133" s="7"/>
      <c r="KLE133" s="7"/>
      <c r="KLF133" s="7"/>
      <c r="KLG133" s="7"/>
      <c r="KLH133" s="7"/>
      <c r="KLI133" s="7"/>
      <c r="KLJ133" s="7"/>
      <c r="KLK133" s="7"/>
      <c r="KLL133" s="7"/>
      <c r="KLM133" s="7"/>
      <c r="KLN133" s="7"/>
      <c r="KLO133" s="7"/>
      <c r="KLP133" s="7"/>
      <c r="KLQ133" s="7"/>
      <c r="KLR133" s="7"/>
      <c r="KLS133" s="7"/>
      <c r="KLT133" s="7"/>
      <c r="KLU133" s="7"/>
      <c r="KLV133" s="7"/>
      <c r="KLW133" s="7"/>
      <c r="KLX133" s="7"/>
      <c r="KLY133" s="7"/>
      <c r="KLZ133" s="7"/>
      <c r="KMA133" s="7"/>
      <c r="KMB133" s="7"/>
      <c r="KMC133" s="7"/>
      <c r="KMD133" s="7"/>
      <c r="KME133" s="7"/>
      <c r="KMF133" s="7"/>
      <c r="KMG133" s="7"/>
      <c r="KMH133" s="7"/>
      <c r="KMI133" s="7"/>
      <c r="KMJ133" s="7"/>
      <c r="KMK133" s="7"/>
      <c r="KML133" s="7"/>
      <c r="KMM133" s="7"/>
      <c r="KMN133" s="7"/>
      <c r="KMO133" s="7"/>
      <c r="KMP133" s="7"/>
      <c r="KMQ133" s="7"/>
      <c r="KMR133" s="7"/>
      <c r="KMS133" s="7"/>
      <c r="KMT133" s="7"/>
      <c r="KMU133" s="7"/>
      <c r="KMV133" s="7"/>
      <c r="KMW133" s="7"/>
      <c r="KMX133" s="7"/>
      <c r="KMY133" s="7"/>
      <c r="KMZ133" s="7"/>
      <c r="KNA133" s="7"/>
      <c r="KNB133" s="7"/>
      <c r="KNC133" s="7"/>
      <c r="KND133" s="7"/>
      <c r="KNE133" s="7"/>
      <c r="KNF133" s="7"/>
      <c r="KNG133" s="7"/>
      <c r="KNH133" s="7"/>
      <c r="KNI133" s="7"/>
      <c r="KNJ133" s="7"/>
      <c r="KNK133" s="7"/>
      <c r="KNL133" s="7"/>
      <c r="KNM133" s="7"/>
      <c r="KNN133" s="7"/>
      <c r="KNO133" s="7"/>
      <c r="KNP133" s="7"/>
      <c r="KNQ133" s="7"/>
      <c r="KNR133" s="7"/>
      <c r="KNS133" s="7"/>
      <c r="KNT133" s="7"/>
      <c r="KNU133" s="7"/>
      <c r="KNV133" s="7"/>
      <c r="KNW133" s="7"/>
      <c r="KNX133" s="7"/>
      <c r="KNY133" s="7"/>
      <c r="KNZ133" s="7"/>
      <c r="KOA133" s="7"/>
      <c r="KOB133" s="7"/>
      <c r="KOC133" s="7"/>
      <c r="KOD133" s="7"/>
      <c r="KOE133" s="7"/>
      <c r="KOF133" s="7"/>
      <c r="KOG133" s="7"/>
      <c r="KOH133" s="7"/>
      <c r="KOI133" s="7"/>
      <c r="KOJ133" s="7"/>
      <c r="KOK133" s="7"/>
      <c r="KOL133" s="7"/>
      <c r="KOM133" s="7"/>
      <c r="KON133" s="7"/>
      <c r="KOO133" s="7"/>
      <c r="KOP133" s="7"/>
      <c r="KOQ133" s="7"/>
      <c r="KOR133" s="7"/>
      <c r="KOS133" s="7"/>
      <c r="KOT133" s="7"/>
      <c r="KOU133" s="7"/>
      <c r="KOV133" s="7"/>
      <c r="KOW133" s="7"/>
      <c r="KOX133" s="7"/>
      <c r="KOY133" s="7"/>
      <c r="KOZ133" s="7"/>
      <c r="KPA133" s="7"/>
      <c r="KPB133" s="7"/>
      <c r="KPC133" s="7"/>
      <c r="KPD133" s="7"/>
      <c r="KPE133" s="7"/>
      <c r="KPF133" s="7"/>
      <c r="KPG133" s="7"/>
      <c r="KPH133" s="7"/>
      <c r="KPI133" s="7"/>
      <c r="KPJ133" s="7"/>
      <c r="KPK133" s="7"/>
      <c r="KPL133" s="7"/>
      <c r="KPM133" s="7"/>
      <c r="KPN133" s="7"/>
      <c r="KPO133" s="7"/>
      <c r="KPP133" s="7"/>
      <c r="KPQ133" s="7"/>
      <c r="KPR133" s="7"/>
      <c r="KPS133" s="7"/>
      <c r="KPT133" s="7"/>
      <c r="KPU133" s="7"/>
      <c r="KPV133" s="7"/>
      <c r="KPW133" s="7"/>
      <c r="KPX133" s="7"/>
      <c r="KPY133" s="7"/>
      <c r="KPZ133" s="7"/>
      <c r="KQA133" s="7"/>
      <c r="KQB133" s="7"/>
      <c r="KQC133" s="7"/>
      <c r="KQD133" s="7"/>
      <c r="KQE133" s="7"/>
      <c r="KQF133" s="7"/>
      <c r="KQG133" s="7"/>
      <c r="KQH133" s="7"/>
      <c r="KQI133" s="7"/>
      <c r="KQJ133" s="7"/>
      <c r="KQK133" s="7"/>
      <c r="KQL133" s="7"/>
      <c r="KQM133" s="7"/>
      <c r="KQN133" s="7"/>
      <c r="KQO133" s="7"/>
      <c r="KQP133" s="7"/>
      <c r="KQQ133" s="7"/>
      <c r="KQR133" s="7"/>
      <c r="KQS133" s="7"/>
      <c r="KQT133" s="7"/>
      <c r="KQU133" s="7"/>
      <c r="KQV133" s="7"/>
      <c r="KQW133" s="7"/>
      <c r="KQX133" s="7"/>
      <c r="KQY133" s="7"/>
      <c r="KQZ133" s="7"/>
      <c r="KRA133" s="7"/>
      <c r="KRB133" s="7"/>
      <c r="KRC133" s="7"/>
      <c r="KRD133" s="7"/>
      <c r="KRE133" s="7"/>
      <c r="KRF133" s="7"/>
      <c r="KRG133" s="7"/>
      <c r="KRH133" s="7"/>
      <c r="KRI133" s="7"/>
      <c r="KRJ133" s="7"/>
      <c r="KRK133" s="7"/>
      <c r="KRL133" s="7"/>
      <c r="KRM133" s="7"/>
      <c r="KRN133" s="7"/>
      <c r="KRO133" s="7"/>
      <c r="KRP133" s="7"/>
      <c r="KRQ133" s="7"/>
      <c r="KRR133" s="7"/>
      <c r="KRS133" s="7"/>
      <c r="KRT133" s="7"/>
      <c r="KRU133" s="7"/>
      <c r="KRV133" s="7"/>
      <c r="KRW133" s="7"/>
      <c r="KRX133" s="7"/>
      <c r="KRY133" s="7"/>
      <c r="KRZ133" s="7"/>
      <c r="KSA133" s="7"/>
      <c r="KSB133" s="7"/>
      <c r="KSC133" s="7"/>
      <c r="KSD133" s="7"/>
      <c r="KSE133" s="7"/>
      <c r="KSF133" s="7"/>
      <c r="KSG133" s="7"/>
      <c r="KSH133" s="7"/>
      <c r="KSI133" s="7"/>
      <c r="KSJ133" s="7"/>
      <c r="KSK133" s="7"/>
      <c r="KSL133" s="7"/>
      <c r="KSM133" s="7"/>
      <c r="KSN133" s="7"/>
      <c r="KSO133" s="7"/>
      <c r="KSP133" s="7"/>
      <c r="KSQ133" s="7"/>
      <c r="KSR133" s="7"/>
      <c r="KSS133" s="7"/>
      <c r="KST133" s="7"/>
      <c r="KSU133" s="7"/>
      <c r="KSV133" s="7"/>
      <c r="KSW133" s="7"/>
      <c r="KSX133" s="7"/>
      <c r="KSY133" s="7"/>
      <c r="KSZ133" s="7"/>
      <c r="KTA133" s="7"/>
      <c r="KTB133" s="7"/>
      <c r="KTC133" s="7"/>
      <c r="KTD133" s="7"/>
      <c r="KTE133" s="7"/>
      <c r="KTF133" s="7"/>
      <c r="KTG133" s="7"/>
      <c r="KTH133" s="7"/>
      <c r="KTI133" s="7"/>
      <c r="KTJ133" s="7"/>
      <c r="KTK133" s="7"/>
      <c r="KTL133" s="7"/>
      <c r="KTM133" s="7"/>
      <c r="KTN133" s="7"/>
      <c r="KTO133" s="7"/>
      <c r="KTP133" s="7"/>
      <c r="KTQ133" s="7"/>
      <c r="KTR133" s="7"/>
      <c r="KTS133" s="7"/>
      <c r="KTT133" s="7"/>
      <c r="KTU133" s="7"/>
      <c r="KTV133" s="7"/>
      <c r="KTW133" s="7"/>
      <c r="KTX133" s="7"/>
      <c r="KTY133" s="7"/>
      <c r="KTZ133" s="7"/>
      <c r="KUA133" s="7"/>
      <c r="KUB133" s="7"/>
      <c r="KUC133" s="7"/>
      <c r="KUD133" s="7"/>
      <c r="KUE133" s="7"/>
      <c r="KUF133" s="7"/>
      <c r="KUG133" s="7"/>
      <c r="KUH133" s="7"/>
      <c r="KUI133" s="7"/>
      <c r="KUJ133" s="7"/>
      <c r="KUK133" s="7"/>
      <c r="KUL133" s="7"/>
      <c r="KUM133" s="7"/>
      <c r="KUN133" s="7"/>
      <c r="KUO133" s="7"/>
      <c r="KUP133" s="7"/>
      <c r="KUQ133" s="7"/>
      <c r="KUR133" s="7"/>
      <c r="KUS133" s="7"/>
      <c r="KUT133" s="7"/>
      <c r="KUU133" s="7"/>
      <c r="KUV133" s="7"/>
      <c r="KUW133" s="7"/>
      <c r="KUX133" s="7"/>
      <c r="KUY133" s="7"/>
      <c r="KUZ133" s="7"/>
      <c r="KVA133" s="7"/>
      <c r="KVB133" s="7"/>
      <c r="KVC133" s="7"/>
      <c r="KVD133" s="7"/>
      <c r="KVE133" s="7"/>
      <c r="KVF133" s="7"/>
      <c r="KVG133" s="7"/>
      <c r="KVH133" s="7"/>
      <c r="KVI133" s="7"/>
      <c r="KVJ133" s="7"/>
      <c r="KVK133" s="7"/>
      <c r="KVL133" s="7"/>
      <c r="KVM133" s="7"/>
      <c r="KVN133" s="7"/>
      <c r="KVO133" s="7"/>
      <c r="KVP133" s="7"/>
      <c r="KVQ133" s="7"/>
      <c r="KVR133" s="7"/>
      <c r="KVS133" s="7"/>
      <c r="KVT133" s="7"/>
      <c r="KVU133" s="7"/>
      <c r="KVV133" s="7"/>
      <c r="KVW133" s="7"/>
      <c r="KVX133" s="7"/>
      <c r="KVY133" s="7"/>
      <c r="KVZ133" s="7"/>
      <c r="KWA133" s="7"/>
      <c r="KWB133" s="7"/>
      <c r="KWC133" s="7"/>
      <c r="KWD133" s="7"/>
      <c r="KWE133" s="7"/>
      <c r="KWF133" s="7"/>
      <c r="KWG133" s="7"/>
      <c r="KWH133" s="7"/>
      <c r="KWI133" s="7"/>
      <c r="KWJ133" s="7"/>
      <c r="KWK133" s="7"/>
      <c r="KWL133" s="7"/>
      <c r="KWM133" s="7"/>
      <c r="KWN133" s="7"/>
      <c r="KWO133" s="7"/>
      <c r="KWP133" s="7"/>
      <c r="KWQ133" s="7"/>
      <c r="KWR133" s="7"/>
      <c r="KWS133" s="7"/>
      <c r="KWT133" s="7"/>
      <c r="KWU133" s="7"/>
      <c r="KWV133" s="7"/>
      <c r="KWW133" s="7"/>
      <c r="KWX133" s="7"/>
      <c r="KWY133" s="7"/>
      <c r="KWZ133" s="7"/>
      <c r="KXA133" s="7"/>
      <c r="KXB133" s="7"/>
      <c r="KXC133" s="7"/>
      <c r="KXD133" s="7"/>
      <c r="KXE133" s="7"/>
      <c r="KXF133" s="7"/>
      <c r="KXG133" s="7"/>
      <c r="KXH133" s="7"/>
      <c r="KXI133" s="7"/>
      <c r="KXJ133" s="7"/>
      <c r="KXK133" s="7"/>
      <c r="KXL133" s="7"/>
      <c r="KXM133" s="7"/>
      <c r="KXN133" s="7"/>
      <c r="KXO133" s="7"/>
      <c r="KXP133" s="7"/>
      <c r="KXQ133" s="7"/>
      <c r="KXR133" s="7"/>
      <c r="KXS133" s="7"/>
      <c r="KXT133" s="7"/>
      <c r="KXU133" s="7"/>
      <c r="KXV133" s="7"/>
      <c r="KXW133" s="7"/>
      <c r="KXX133" s="7"/>
      <c r="KXY133" s="7"/>
      <c r="KXZ133" s="7"/>
      <c r="KYA133" s="7"/>
      <c r="KYB133" s="7"/>
      <c r="KYC133" s="7"/>
      <c r="KYD133" s="7"/>
      <c r="KYE133" s="7"/>
      <c r="KYF133" s="7"/>
      <c r="KYG133" s="7"/>
      <c r="KYH133" s="7"/>
      <c r="KYI133" s="7"/>
      <c r="KYJ133" s="7"/>
      <c r="KYK133" s="7"/>
      <c r="KYL133" s="7"/>
      <c r="KYM133" s="7"/>
      <c r="KYN133" s="7"/>
      <c r="KYO133" s="7"/>
      <c r="KYP133" s="7"/>
      <c r="KYQ133" s="7"/>
      <c r="KYR133" s="7"/>
      <c r="KYS133" s="7"/>
      <c r="KYT133" s="7"/>
      <c r="KYU133" s="7"/>
      <c r="KYV133" s="7"/>
      <c r="KYW133" s="7"/>
      <c r="KYX133" s="7"/>
      <c r="KYY133" s="7"/>
      <c r="KYZ133" s="7"/>
      <c r="KZA133" s="7"/>
      <c r="KZB133" s="7"/>
      <c r="KZC133" s="7"/>
      <c r="KZD133" s="7"/>
      <c r="KZE133" s="7"/>
      <c r="KZF133" s="7"/>
      <c r="KZG133" s="7"/>
      <c r="KZH133" s="7"/>
      <c r="KZI133" s="7"/>
      <c r="KZJ133" s="7"/>
      <c r="KZK133" s="7"/>
      <c r="KZL133" s="7"/>
      <c r="KZM133" s="7"/>
      <c r="KZN133" s="7"/>
      <c r="KZO133" s="7"/>
      <c r="KZP133" s="7"/>
      <c r="KZQ133" s="7"/>
      <c r="KZR133" s="7"/>
      <c r="KZS133" s="7"/>
      <c r="KZT133" s="7"/>
      <c r="KZU133" s="7"/>
      <c r="KZV133" s="7"/>
      <c r="KZW133" s="7"/>
      <c r="KZX133" s="7"/>
      <c r="KZY133" s="7"/>
      <c r="KZZ133" s="7"/>
      <c r="LAA133" s="7"/>
      <c r="LAB133" s="7"/>
      <c r="LAC133" s="7"/>
      <c r="LAD133" s="7"/>
      <c r="LAE133" s="7"/>
      <c r="LAF133" s="7"/>
      <c r="LAG133" s="7"/>
      <c r="LAH133" s="7"/>
      <c r="LAI133" s="7"/>
      <c r="LAJ133" s="7"/>
      <c r="LAK133" s="7"/>
      <c r="LAL133" s="7"/>
      <c r="LAM133" s="7"/>
      <c r="LAN133" s="7"/>
      <c r="LAO133" s="7"/>
      <c r="LAP133" s="7"/>
      <c r="LAQ133" s="7"/>
      <c r="LAR133" s="7"/>
      <c r="LAS133" s="7"/>
      <c r="LAT133" s="7"/>
      <c r="LAU133" s="7"/>
      <c r="LAV133" s="7"/>
      <c r="LAW133" s="7"/>
      <c r="LAX133" s="7"/>
      <c r="LAY133" s="7"/>
      <c r="LAZ133" s="7"/>
      <c r="LBA133" s="7"/>
      <c r="LBB133" s="7"/>
      <c r="LBC133" s="7"/>
      <c r="LBD133" s="7"/>
      <c r="LBE133" s="7"/>
      <c r="LBF133" s="7"/>
      <c r="LBG133" s="7"/>
      <c r="LBH133" s="7"/>
      <c r="LBI133" s="7"/>
      <c r="LBJ133" s="7"/>
      <c r="LBK133" s="7"/>
      <c r="LBL133" s="7"/>
      <c r="LBM133" s="7"/>
      <c r="LBN133" s="7"/>
      <c r="LBO133" s="7"/>
      <c r="LBP133" s="7"/>
      <c r="LBQ133" s="7"/>
      <c r="LBR133" s="7"/>
      <c r="LBS133" s="7"/>
      <c r="LBT133" s="7"/>
      <c r="LBU133" s="7"/>
      <c r="LBV133" s="7"/>
      <c r="LBW133" s="7"/>
      <c r="LBX133" s="7"/>
      <c r="LBY133" s="7"/>
      <c r="LBZ133" s="7"/>
      <c r="LCA133" s="7"/>
      <c r="LCB133" s="7"/>
      <c r="LCC133" s="7"/>
      <c r="LCD133" s="7"/>
      <c r="LCE133" s="7"/>
      <c r="LCF133" s="7"/>
      <c r="LCG133" s="7"/>
      <c r="LCH133" s="7"/>
      <c r="LCI133" s="7"/>
      <c r="LCJ133" s="7"/>
      <c r="LCK133" s="7"/>
      <c r="LCL133" s="7"/>
      <c r="LCM133" s="7"/>
      <c r="LCN133" s="7"/>
      <c r="LCO133" s="7"/>
      <c r="LCP133" s="7"/>
      <c r="LCQ133" s="7"/>
      <c r="LCR133" s="7"/>
      <c r="LCS133" s="7"/>
      <c r="LCT133" s="7"/>
      <c r="LCU133" s="7"/>
      <c r="LCV133" s="7"/>
      <c r="LCW133" s="7"/>
      <c r="LCX133" s="7"/>
      <c r="LCY133" s="7"/>
      <c r="LCZ133" s="7"/>
      <c r="LDA133" s="7"/>
      <c r="LDB133" s="7"/>
      <c r="LDC133" s="7"/>
      <c r="LDD133" s="7"/>
      <c r="LDE133" s="7"/>
      <c r="LDF133" s="7"/>
      <c r="LDG133" s="7"/>
      <c r="LDH133" s="7"/>
      <c r="LDI133" s="7"/>
      <c r="LDJ133" s="7"/>
      <c r="LDK133" s="7"/>
      <c r="LDL133" s="7"/>
      <c r="LDM133" s="7"/>
      <c r="LDN133" s="7"/>
      <c r="LDO133" s="7"/>
      <c r="LDP133" s="7"/>
      <c r="LDQ133" s="7"/>
      <c r="LDR133" s="7"/>
      <c r="LDS133" s="7"/>
      <c r="LDT133" s="7"/>
      <c r="LDU133" s="7"/>
      <c r="LDV133" s="7"/>
      <c r="LDW133" s="7"/>
      <c r="LDX133" s="7"/>
      <c r="LDY133" s="7"/>
      <c r="LDZ133" s="7"/>
      <c r="LEA133" s="7"/>
      <c r="LEB133" s="7"/>
      <c r="LEC133" s="7"/>
      <c r="LED133" s="7"/>
      <c r="LEE133" s="7"/>
      <c r="LEF133" s="7"/>
      <c r="LEG133" s="7"/>
      <c r="LEH133" s="7"/>
      <c r="LEI133" s="7"/>
      <c r="LEJ133" s="7"/>
      <c r="LEK133" s="7"/>
      <c r="LEL133" s="7"/>
      <c r="LEM133" s="7"/>
      <c r="LEN133" s="7"/>
      <c r="LEO133" s="7"/>
      <c r="LEP133" s="7"/>
      <c r="LEQ133" s="7"/>
      <c r="LER133" s="7"/>
      <c r="LES133" s="7"/>
      <c r="LET133" s="7"/>
      <c r="LEU133" s="7"/>
      <c r="LEV133" s="7"/>
      <c r="LEW133" s="7"/>
      <c r="LEX133" s="7"/>
      <c r="LEY133" s="7"/>
      <c r="LEZ133" s="7"/>
      <c r="LFA133" s="7"/>
      <c r="LFB133" s="7"/>
      <c r="LFC133" s="7"/>
      <c r="LFD133" s="7"/>
      <c r="LFE133" s="7"/>
      <c r="LFF133" s="7"/>
      <c r="LFG133" s="7"/>
      <c r="LFH133" s="7"/>
      <c r="LFI133" s="7"/>
      <c r="LFJ133" s="7"/>
      <c r="LFK133" s="7"/>
      <c r="LFL133" s="7"/>
      <c r="LFM133" s="7"/>
      <c r="LFN133" s="7"/>
      <c r="LFO133" s="7"/>
      <c r="LFP133" s="7"/>
      <c r="LFQ133" s="7"/>
      <c r="LFR133" s="7"/>
      <c r="LFS133" s="7"/>
      <c r="LFT133" s="7"/>
      <c r="LFU133" s="7"/>
      <c r="LFV133" s="7"/>
      <c r="LFW133" s="7"/>
      <c r="LFX133" s="7"/>
      <c r="LFY133" s="7"/>
      <c r="LFZ133" s="7"/>
      <c r="LGA133" s="7"/>
      <c r="LGB133" s="7"/>
      <c r="LGC133" s="7"/>
      <c r="LGD133" s="7"/>
      <c r="LGE133" s="7"/>
      <c r="LGF133" s="7"/>
      <c r="LGG133" s="7"/>
      <c r="LGH133" s="7"/>
      <c r="LGI133" s="7"/>
      <c r="LGJ133" s="7"/>
      <c r="LGK133" s="7"/>
      <c r="LGL133" s="7"/>
      <c r="LGM133" s="7"/>
      <c r="LGN133" s="7"/>
      <c r="LGO133" s="7"/>
      <c r="LGP133" s="7"/>
      <c r="LGQ133" s="7"/>
      <c r="LGR133" s="7"/>
      <c r="LGS133" s="7"/>
      <c r="LGT133" s="7"/>
      <c r="LGU133" s="7"/>
      <c r="LGV133" s="7"/>
      <c r="LGW133" s="7"/>
      <c r="LGX133" s="7"/>
      <c r="LGY133" s="7"/>
      <c r="LGZ133" s="7"/>
      <c r="LHA133" s="7"/>
      <c r="LHB133" s="7"/>
      <c r="LHC133" s="7"/>
      <c r="LHD133" s="7"/>
      <c r="LHE133" s="7"/>
      <c r="LHF133" s="7"/>
      <c r="LHG133" s="7"/>
      <c r="LHH133" s="7"/>
      <c r="LHI133" s="7"/>
      <c r="LHJ133" s="7"/>
      <c r="LHK133" s="7"/>
      <c r="LHL133" s="7"/>
      <c r="LHM133" s="7"/>
      <c r="LHN133" s="7"/>
      <c r="LHO133" s="7"/>
      <c r="LHP133" s="7"/>
      <c r="LHQ133" s="7"/>
      <c r="LHR133" s="7"/>
      <c r="LHS133" s="7"/>
      <c r="LHT133" s="7"/>
      <c r="LHU133" s="7"/>
      <c r="LHV133" s="7"/>
      <c r="LHW133" s="7"/>
      <c r="LHX133" s="7"/>
      <c r="LHY133" s="7"/>
      <c r="LHZ133" s="7"/>
      <c r="LIA133" s="7"/>
      <c r="LIB133" s="7"/>
      <c r="LIC133" s="7"/>
      <c r="LID133" s="7"/>
      <c r="LIE133" s="7"/>
      <c r="LIF133" s="7"/>
      <c r="LIG133" s="7"/>
      <c r="LIH133" s="7"/>
      <c r="LII133" s="7"/>
      <c r="LIJ133" s="7"/>
      <c r="LIK133" s="7"/>
      <c r="LIL133" s="7"/>
      <c r="LIM133" s="7"/>
      <c r="LIN133" s="7"/>
      <c r="LIO133" s="7"/>
      <c r="LIP133" s="7"/>
      <c r="LIQ133" s="7"/>
      <c r="LIR133" s="7"/>
      <c r="LIS133" s="7"/>
      <c r="LIT133" s="7"/>
      <c r="LIU133" s="7"/>
      <c r="LIV133" s="7"/>
      <c r="LIW133" s="7"/>
      <c r="LIX133" s="7"/>
      <c r="LIY133" s="7"/>
      <c r="LIZ133" s="7"/>
      <c r="LJA133" s="7"/>
      <c r="LJB133" s="7"/>
      <c r="LJC133" s="7"/>
      <c r="LJD133" s="7"/>
      <c r="LJE133" s="7"/>
      <c r="LJF133" s="7"/>
      <c r="LJG133" s="7"/>
      <c r="LJH133" s="7"/>
      <c r="LJI133" s="7"/>
      <c r="LJJ133" s="7"/>
      <c r="LJK133" s="7"/>
      <c r="LJL133" s="7"/>
      <c r="LJM133" s="7"/>
      <c r="LJN133" s="7"/>
      <c r="LJO133" s="7"/>
      <c r="LJP133" s="7"/>
      <c r="LJQ133" s="7"/>
      <c r="LJR133" s="7"/>
      <c r="LJS133" s="7"/>
      <c r="LJT133" s="7"/>
      <c r="LJU133" s="7"/>
      <c r="LJV133" s="7"/>
      <c r="LJW133" s="7"/>
      <c r="LJX133" s="7"/>
      <c r="LJY133" s="7"/>
      <c r="LJZ133" s="7"/>
      <c r="LKA133" s="7"/>
      <c r="LKB133" s="7"/>
      <c r="LKC133" s="7"/>
      <c r="LKD133" s="7"/>
      <c r="LKE133" s="7"/>
      <c r="LKF133" s="7"/>
      <c r="LKG133" s="7"/>
      <c r="LKH133" s="7"/>
      <c r="LKI133" s="7"/>
      <c r="LKJ133" s="7"/>
      <c r="LKK133" s="7"/>
      <c r="LKL133" s="7"/>
      <c r="LKM133" s="7"/>
      <c r="LKN133" s="7"/>
      <c r="LKO133" s="7"/>
      <c r="LKP133" s="7"/>
      <c r="LKQ133" s="7"/>
      <c r="LKR133" s="7"/>
      <c r="LKS133" s="7"/>
      <c r="LKT133" s="7"/>
      <c r="LKU133" s="7"/>
      <c r="LKV133" s="7"/>
      <c r="LKW133" s="7"/>
      <c r="LKX133" s="7"/>
      <c r="LKY133" s="7"/>
      <c r="LKZ133" s="7"/>
      <c r="LLA133" s="7"/>
      <c r="LLB133" s="7"/>
      <c r="LLC133" s="7"/>
      <c r="LLD133" s="7"/>
      <c r="LLE133" s="7"/>
      <c r="LLF133" s="7"/>
      <c r="LLG133" s="7"/>
      <c r="LLH133" s="7"/>
      <c r="LLI133" s="7"/>
      <c r="LLJ133" s="7"/>
      <c r="LLK133" s="7"/>
      <c r="LLL133" s="7"/>
      <c r="LLM133" s="7"/>
      <c r="LLN133" s="7"/>
      <c r="LLO133" s="7"/>
      <c r="LLP133" s="7"/>
      <c r="LLQ133" s="7"/>
      <c r="LLR133" s="7"/>
      <c r="LLS133" s="7"/>
      <c r="LLT133" s="7"/>
      <c r="LLU133" s="7"/>
      <c r="LLV133" s="7"/>
      <c r="LLW133" s="7"/>
      <c r="LLX133" s="7"/>
      <c r="LLY133" s="7"/>
      <c r="LLZ133" s="7"/>
      <c r="LMA133" s="7"/>
      <c r="LMB133" s="7"/>
      <c r="LMC133" s="7"/>
      <c r="LMD133" s="7"/>
      <c r="LME133" s="7"/>
      <c r="LMF133" s="7"/>
      <c r="LMG133" s="7"/>
      <c r="LMH133" s="7"/>
      <c r="LMI133" s="7"/>
      <c r="LMJ133" s="7"/>
      <c r="LMK133" s="7"/>
      <c r="LML133" s="7"/>
      <c r="LMM133" s="7"/>
      <c r="LMN133" s="7"/>
      <c r="LMO133" s="7"/>
      <c r="LMP133" s="7"/>
      <c r="LMQ133" s="7"/>
      <c r="LMR133" s="7"/>
      <c r="LMS133" s="7"/>
      <c r="LMT133" s="7"/>
      <c r="LMU133" s="7"/>
      <c r="LMV133" s="7"/>
      <c r="LMW133" s="7"/>
      <c r="LMX133" s="7"/>
      <c r="LMY133" s="7"/>
      <c r="LMZ133" s="7"/>
      <c r="LNA133" s="7"/>
      <c r="LNB133" s="7"/>
      <c r="LNC133" s="7"/>
      <c r="LND133" s="7"/>
      <c r="LNE133" s="7"/>
      <c r="LNF133" s="7"/>
      <c r="LNG133" s="7"/>
      <c r="LNH133" s="7"/>
      <c r="LNI133" s="7"/>
      <c r="LNJ133" s="7"/>
      <c r="LNK133" s="7"/>
      <c r="LNL133" s="7"/>
      <c r="LNM133" s="7"/>
      <c r="LNN133" s="7"/>
      <c r="LNO133" s="7"/>
      <c r="LNP133" s="7"/>
      <c r="LNQ133" s="7"/>
      <c r="LNR133" s="7"/>
      <c r="LNS133" s="7"/>
      <c r="LNT133" s="7"/>
      <c r="LNU133" s="7"/>
      <c r="LNV133" s="7"/>
      <c r="LNW133" s="7"/>
      <c r="LNX133" s="7"/>
      <c r="LNY133" s="7"/>
      <c r="LNZ133" s="7"/>
      <c r="LOA133" s="7"/>
      <c r="LOB133" s="7"/>
      <c r="LOC133" s="7"/>
      <c r="LOD133" s="7"/>
      <c r="LOE133" s="7"/>
      <c r="LOF133" s="7"/>
      <c r="LOG133" s="7"/>
      <c r="LOH133" s="7"/>
      <c r="LOI133" s="7"/>
      <c r="LOJ133" s="7"/>
      <c r="LOK133" s="7"/>
      <c r="LOL133" s="7"/>
      <c r="LOM133" s="7"/>
      <c r="LON133" s="7"/>
      <c r="LOO133" s="7"/>
      <c r="LOP133" s="7"/>
      <c r="LOQ133" s="7"/>
      <c r="LOR133" s="7"/>
      <c r="LOS133" s="7"/>
      <c r="LOT133" s="7"/>
      <c r="LOU133" s="7"/>
      <c r="LOV133" s="7"/>
      <c r="LOW133" s="7"/>
      <c r="LOX133" s="7"/>
      <c r="LOY133" s="7"/>
      <c r="LOZ133" s="7"/>
      <c r="LPA133" s="7"/>
      <c r="LPB133" s="7"/>
      <c r="LPC133" s="7"/>
      <c r="LPD133" s="7"/>
      <c r="LPE133" s="7"/>
      <c r="LPF133" s="7"/>
      <c r="LPG133" s="7"/>
      <c r="LPH133" s="7"/>
      <c r="LPI133" s="7"/>
      <c r="LPJ133" s="7"/>
      <c r="LPK133" s="7"/>
      <c r="LPL133" s="7"/>
      <c r="LPM133" s="7"/>
      <c r="LPN133" s="7"/>
      <c r="LPO133" s="7"/>
      <c r="LPP133" s="7"/>
      <c r="LPQ133" s="7"/>
      <c r="LPR133" s="7"/>
      <c r="LPS133" s="7"/>
      <c r="LPT133" s="7"/>
      <c r="LPU133" s="7"/>
      <c r="LPV133" s="7"/>
      <c r="LPW133" s="7"/>
      <c r="LPX133" s="7"/>
      <c r="LPY133" s="7"/>
      <c r="LPZ133" s="7"/>
      <c r="LQA133" s="7"/>
      <c r="LQB133" s="7"/>
      <c r="LQC133" s="7"/>
      <c r="LQD133" s="7"/>
      <c r="LQE133" s="7"/>
      <c r="LQF133" s="7"/>
      <c r="LQG133" s="7"/>
      <c r="LQH133" s="7"/>
      <c r="LQI133" s="7"/>
      <c r="LQJ133" s="7"/>
      <c r="LQK133" s="7"/>
      <c r="LQL133" s="7"/>
      <c r="LQM133" s="7"/>
      <c r="LQN133" s="7"/>
      <c r="LQO133" s="7"/>
      <c r="LQP133" s="7"/>
      <c r="LQQ133" s="7"/>
      <c r="LQR133" s="7"/>
      <c r="LQS133" s="7"/>
      <c r="LQT133" s="7"/>
      <c r="LQU133" s="7"/>
      <c r="LQV133" s="7"/>
      <c r="LQW133" s="7"/>
      <c r="LQX133" s="7"/>
      <c r="LQY133" s="7"/>
      <c r="LQZ133" s="7"/>
      <c r="LRA133" s="7"/>
      <c r="LRB133" s="7"/>
      <c r="LRC133" s="7"/>
      <c r="LRD133" s="7"/>
      <c r="LRE133" s="7"/>
      <c r="LRF133" s="7"/>
      <c r="LRG133" s="7"/>
      <c r="LRH133" s="7"/>
      <c r="LRI133" s="7"/>
      <c r="LRJ133" s="7"/>
      <c r="LRK133" s="7"/>
      <c r="LRL133" s="7"/>
      <c r="LRM133" s="7"/>
      <c r="LRN133" s="7"/>
      <c r="LRO133" s="7"/>
      <c r="LRP133" s="7"/>
      <c r="LRQ133" s="7"/>
      <c r="LRR133" s="7"/>
      <c r="LRS133" s="7"/>
      <c r="LRT133" s="7"/>
      <c r="LRU133" s="7"/>
      <c r="LRV133" s="7"/>
      <c r="LRW133" s="7"/>
      <c r="LRX133" s="7"/>
      <c r="LRY133" s="7"/>
      <c r="LRZ133" s="7"/>
      <c r="LSA133" s="7"/>
      <c r="LSB133" s="7"/>
      <c r="LSC133" s="7"/>
      <c r="LSD133" s="7"/>
      <c r="LSE133" s="7"/>
      <c r="LSF133" s="7"/>
      <c r="LSG133" s="7"/>
      <c r="LSH133" s="7"/>
      <c r="LSI133" s="7"/>
      <c r="LSJ133" s="7"/>
      <c r="LSK133" s="7"/>
      <c r="LSL133" s="7"/>
      <c r="LSM133" s="7"/>
      <c r="LSN133" s="7"/>
      <c r="LSO133" s="7"/>
      <c r="LSP133" s="7"/>
      <c r="LSQ133" s="7"/>
      <c r="LSR133" s="7"/>
      <c r="LSS133" s="7"/>
      <c r="LST133" s="7"/>
      <c r="LSU133" s="7"/>
      <c r="LSV133" s="7"/>
      <c r="LSW133" s="7"/>
      <c r="LSX133" s="7"/>
      <c r="LSY133" s="7"/>
      <c r="LSZ133" s="7"/>
      <c r="LTA133" s="7"/>
      <c r="LTB133" s="7"/>
      <c r="LTC133" s="7"/>
      <c r="LTD133" s="7"/>
      <c r="LTE133" s="7"/>
      <c r="LTF133" s="7"/>
      <c r="LTG133" s="7"/>
      <c r="LTH133" s="7"/>
      <c r="LTI133" s="7"/>
      <c r="LTJ133" s="7"/>
      <c r="LTK133" s="7"/>
      <c r="LTL133" s="7"/>
      <c r="LTM133" s="7"/>
      <c r="LTN133" s="7"/>
      <c r="LTO133" s="7"/>
      <c r="LTP133" s="7"/>
      <c r="LTQ133" s="7"/>
      <c r="LTR133" s="7"/>
      <c r="LTS133" s="7"/>
      <c r="LTT133" s="7"/>
      <c r="LTU133" s="7"/>
      <c r="LTV133" s="7"/>
      <c r="LTW133" s="7"/>
      <c r="LTX133" s="7"/>
      <c r="LTY133" s="7"/>
      <c r="LTZ133" s="7"/>
      <c r="LUA133" s="7"/>
      <c r="LUB133" s="7"/>
      <c r="LUC133" s="7"/>
      <c r="LUD133" s="7"/>
      <c r="LUE133" s="7"/>
      <c r="LUF133" s="7"/>
      <c r="LUG133" s="7"/>
      <c r="LUH133" s="7"/>
      <c r="LUI133" s="7"/>
      <c r="LUJ133" s="7"/>
      <c r="LUK133" s="7"/>
      <c r="LUL133" s="7"/>
      <c r="LUM133" s="7"/>
      <c r="LUN133" s="7"/>
      <c r="LUO133" s="7"/>
      <c r="LUP133" s="7"/>
      <c r="LUQ133" s="7"/>
      <c r="LUR133" s="7"/>
      <c r="LUS133" s="7"/>
      <c r="LUT133" s="7"/>
      <c r="LUU133" s="7"/>
      <c r="LUV133" s="7"/>
      <c r="LUW133" s="7"/>
      <c r="LUX133" s="7"/>
      <c r="LUY133" s="7"/>
      <c r="LUZ133" s="7"/>
      <c r="LVA133" s="7"/>
      <c r="LVB133" s="7"/>
      <c r="LVC133" s="7"/>
      <c r="LVD133" s="7"/>
      <c r="LVE133" s="7"/>
      <c r="LVF133" s="7"/>
      <c r="LVG133" s="7"/>
      <c r="LVH133" s="7"/>
      <c r="LVI133" s="7"/>
      <c r="LVJ133" s="7"/>
      <c r="LVK133" s="7"/>
      <c r="LVL133" s="7"/>
      <c r="LVM133" s="7"/>
      <c r="LVN133" s="7"/>
      <c r="LVO133" s="7"/>
      <c r="LVP133" s="7"/>
      <c r="LVQ133" s="7"/>
      <c r="LVR133" s="7"/>
      <c r="LVS133" s="7"/>
      <c r="LVT133" s="7"/>
      <c r="LVU133" s="7"/>
      <c r="LVV133" s="7"/>
      <c r="LVW133" s="7"/>
      <c r="LVX133" s="7"/>
      <c r="LVY133" s="7"/>
      <c r="LVZ133" s="7"/>
      <c r="LWA133" s="7"/>
      <c r="LWB133" s="7"/>
      <c r="LWC133" s="7"/>
      <c r="LWD133" s="7"/>
      <c r="LWE133" s="7"/>
      <c r="LWF133" s="7"/>
      <c r="LWG133" s="7"/>
      <c r="LWH133" s="7"/>
      <c r="LWI133" s="7"/>
      <c r="LWJ133" s="7"/>
      <c r="LWK133" s="7"/>
      <c r="LWL133" s="7"/>
      <c r="LWM133" s="7"/>
      <c r="LWN133" s="7"/>
      <c r="LWO133" s="7"/>
      <c r="LWP133" s="7"/>
      <c r="LWQ133" s="7"/>
      <c r="LWR133" s="7"/>
      <c r="LWS133" s="7"/>
      <c r="LWT133" s="7"/>
      <c r="LWU133" s="7"/>
      <c r="LWV133" s="7"/>
      <c r="LWW133" s="7"/>
      <c r="LWX133" s="7"/>
      <c r="LWY133" s="7"/>
      <c r="LWZ133" s="7"/>
      <c r="LXA133" s="7"/>
      <c r="LXB133" s="7"/>
      <c r="LXC133" s="7"/>
      <c r="LXD133" s="7"/>
      <c r="LXE133" s="7"/>
      <c r="LXF133" s="7"/>
      <c r="LXG133" s="7"/>
      <c r="LXH133" s="7"/>
      <c r="LXI133" s="7"/>
      <c r="LXJ133" s="7"/>
      <c r="LXK133" s="7"/>
      <c r="LXL133" s="7"/>
      <c r="LXM133" s="7"/>
      <c r="LXN133" s="7"/>
      <c r="LXO133" s="7"/>
      <c r="LXP133" s="7"/>
      <c r="LXQ133" s="7"/>
      <c r="LXR133" s="7"/>
      <c r="LXS133" s="7"/>
      <c r="LXT133" s="7"/>
      <c r="LXU133" s="7"/>
      <c r="LXV133" s="7"/>
      <c r="LXW133" s="7"/>
      <c r="LXX133" s="7"/>
      <c r="LXY133" s="7"/>
      <c r="LXZ133" s="7"/>
      <c r="LYA133" s="7"/>
      <c r="LYB133" s="7"/>
      <c r="LYC133" s="7"/>
      <c r="LYD133" s="7"/>
      <c r="LYE133" s="7"/>
      <c r="LYF133" s="7"/>
      <c r="LYG133" s="7"/>
      <c r="LYH133" s="7"/>
      <c r="LYI133" s="7"/>
      <c r="LYJ133" s="7"/>
      <c r="LYK133" s="7"/>
      <c r="LYL133" s="7"/>
      <c r="LYM133" s="7"/>
      <c r="LYN133" s="7"/>
      <c r="LYO133" s="7"/>
      <c r="LYP133" s="7"/>
      <c r="LYQ133" s="7"/>
      <c r="LYR133" s="7"/>
      <c r="LYS133" s="7"/>
      <c r="LYT133" s="7"/>
      <c r="LYU133" s="7"/>
      <c r="LYV133" s="7"/>
      <c r="LYW133" s="7"/>
      <c r="LYX133" s="7"/>
      <c r="LYY133" s="7"/>
      <c r="LYZ133" s="7"/>
      <c r="LZA133" s="7"/>
      <c r="LZB133" s="7"/>
      <c r="LZC133" s="7"/>
      <c r="LZD133" s="7"/>
      <c r="LZE133" s="7"/>
      <c r="LZF133" s="7"/>
      <c r="LZG133" s="7"/>
      <c r="LZH133" s="7"/>
      <c r="LZI133" s="7"/>
      <c r="LZJ133" s="7"/>
      <c r="LZK133" s="7"/>
      <c r="LZL133" s="7"/>
      <c r="LZM133" s="7"/>
      <c r="LZN133" s="7"/>
      <c r="LZO133" s="7"/>
      <c r="LZP133" s="7"/>
      <c r="LZQ133" s="7"/>
      <c r="LZR133" s="7"/>
      <c r="LZS133" s="7"/>
      <c r="LZT133" s="7"/>
      <c r="LZU133" s="7"/>
      <c r="LZV133" s="7"/>
      <c r="LZW133" s="7"/>
      <c r="LZX133" s="7"/>
      <c r="LZY133" s="7"/>
      <c r="LZZ133" s="7"/>
      <c r="MAA133" s="7"/>
      <c r="MAB133" s="7"/>
      <c r="MAC133" s="7"/>
      <c r="MAD133" s="7"/>
      <c r="MAE133" s="7"/>
      <c r="MAF133" s="7"/>
      <c r="MAG133" s="7"/>
      <c r="MAH133" s="7"/>
      <c r="MAI133" s="7"/>
      <c r="MAJ133" s="7"/>
      <c r="MAK133" s="7"/>
      <c r="MAL133" s="7"/>
      <c r="MAM133" s="7"/>
      <c r="MAN133" s="7"/>
      <c r="MAO133" s="7"/>
      <c r="MAP133" s="7"/>
      <c r="MAQ133" s="7"/>
      <c r="MAR133" s="7"/>
      <c r="MAS133" s="7"/>
      <c r="MAT133" s="7"/>
      <c r="MAU133" s="7"/>
      <c r="MAV133" s="7"/>
      <c r="MAW133" s="7"/>
      <c r="MAX133" s="7"/>
      <c r="MAY133" s="7"/>
      <c r="MAZ133" s="7"/>
      <c r="MBA133" s="7"/>
      <c r="MBB133" s="7"/>
      <c r="MBC133" s="7"/>
      <c r="MBD133" s="7"/>
      <c r="MBE133" s="7"/>
      <c r="MBF133" s="7"/>
      <c r="MBG133" s="7"/>
      <c r="MBH133" s="7"/>
      <c r="MBI133" s="7"/>
      <c r="MBJ133" s="7"/>
      <c r="MBK133" s="7"/>
      <c r="MBL133" s="7"/>
      <c r="MBM133" s="7"/>
      <c r="MBN133" s="7"/>
      <c r="MBO133" s="7"/>
      <c r="MBP133" s="7"/>
      <c r="MBQ133" s="7"/>
      <c r="MBR133" s="7"/>
      <c r="MBS133" s="7"/>
      <c r="MBT133" s="7"/>
      <c r="MBU133" s="7"/>
      <c r="MBV133" s="7"/>
      <c r="MBW133" s="7"/>
      <c r="MBX133" s="7"/>
      <c r="MBY133" s="7"/>
      <c r="MBZ133" s="7"/>
      <c r="MCA133" s="7"/>
      <c r="MCB133" s="7"/>
      <c r="MCC133" s="7"/>
      <c r="MCD133" s="7"/>
      <c r="MCE133" s="7"/>
      <c r="MCF133" s="7"/>
      <c r="MCG133" s="7"/>
      <c r="MCH133" s="7"/>
      <c r="MCI133" s="7"/>
      <c r="MCJ133" s="7"/>
      <c r="MCK133" s="7"/>
      <c r="MCL133" s="7"/>
      <c r="MCM133" s="7"/>
      <c r="MCN133" s="7"/>
      <c r="MCO133" s="7"/>
      <c r="MCP133" s="7"/>
      <c r="MCQ133" s="7"/>
      <c r="MCR133" s="7"/>
      <c r="MCS133" s="7"/>
      <c r="MCT133" s="7"/>
      <c r="MCU133" s="7"/>
      <c r="MCV133" s="7"/>
      <c r="MCW133" s="7"/>
      <c r="MCX133" s="7"/>
      <c r="MCY133" s="7"/>
      <c r="MCZ133" s="7"/>
      <c r="MDA133" s="7"/>
      <c r="MDB133" s="7"/>
      <c r="MDC133" s="7"/>
      <c r="MDD133" s="7"/>
      <c r="MDE133" s="7"/>
      <c r="MDF133" s="7"/>
      <c r="MDG133" s="7"/>
      <c r="MDH133" s="7"/>
      <c r="MDI133" s="7"/>
      <c r="MDJ133" s="7"/>
      <c r="MDK133" s="7"/>
      <c r="MDL133" s="7"/>
      <c r="MDM133" s="7"/>
      <c r="MDN133" s="7"/>
      <c r="MDO133" s="7"/>
      <c r="MDP133" s="7"/>
      <c r="MDQ133" s="7"/>
      <c r="MDR133" s="7"/>
      <c r="MDS133" s="7"/>
      <c r="MDT133" s="7"/>
      <c r="MDU133" s="7"/>
      <c r="MDV133" s="7"/>
      <c r="MDW133" s="7"/>
      <c r="MDX133" s="7"/>
      <c r="MDY133" s="7"/>
      <c r="MDZ133" s="7"/>
      <c r="MEA133" s="7"/>
      <c r="MEB133" s="7"/>
      <c r="MEC133" s="7"/>
      <c r="MED133" s="7"/>
      <c r="MEE133" s="7"/>
      <c r="MEF133" s="7"/>
      <c r="MEG133" s="7"/>
      <c r="MEH133" s="7"/>
      <c r="MEI133" s="7"/>
      <c r="MEJ133" s="7"/>
      <c r="MEK133" s="7"/>
      <c r="MEL133" s="7"/>
      <c r="MEM133" s="7"/>
      <c r="MEN133" s="7"/>
      <c r="MEO133" s="7"/>
      <c r="MEP133" s="7"/>
      <c r="MEQ133" s="7"/>
      <c r="MER133" s="7"/>
      <c r="MES133" s="7"/>
      <c r="MET133" s="7"/>
      <c r="MEU133" s="7"/>
      <c r="MEV133" s="7"/>
      <c r="MEW133" s="7"/>
      <c r="MEX133" s="7"/>
      <c r="MEY133" s="7"/>
      <c r="MEZ133" s="7"/>
      <c r="MFA133" s="7"/>
      <c r="MFB133" s="7"/>
      <c r="MFC133" s="7"/>
      <c r="MFD133" s="7"/>
      <c r="MFE133" s="7"/>
      <c r="MFF133" s="7"/>
      <c r="MFG133" s="7"/>
      <c r="MFH133" s="7"/>
      <c r="MFI133" s="7"/>
      <c r="MFJ133" s="7"/>
      <c r="MFK133" s="7"/>
      <c r="MFL133" s="7"/>
      <c r="MFM133" s="7"/>
      <c r="MFN133" s="7"/>
      <c r="MFO133" s="7"/>
      <c r="MFP133" s="7"/>
      <c r="MFQ133" s="7"/>
      <c r="MFR133" s="7"/>
      <c r="MFS133" s="7"/>
      <c r="MFT133" s="7"/>
      <c r="MFU133" s="7"/>
      <c r="MFV133" s="7"/>
      <c r="MFW133" s="7"/>
      <c r="MFX133" s="7"/>
      <c r="MFY133" s="7"/>
      <c r="MFZ133" s="7"/>
      <c r="MGA133" s="7"/>
      <c r="MGB133" s="7"/>
      <c r="MGC133" s="7"/>
      <c r="MGD133" s="7"/>
      <c r="MGE133" s="7"/>
      <c r="MGF133" s="7"/>
      <c r="MGG133" s="7"/>
      <c r="MGH133" s="7"/>
      <c r="MGI133" s="7"/>
      <c r="MGJ133" s="7"/>
      <c r="MGK133" s="7"/>
      <c r="MGL133" s="7"/>
      <c r="MGM133" s="7"/>
      <c r="MGN133" s="7"/>
      <c r="MGO133" s="7"/>
      <c r="MGP133" s="7"/>
      <c r="MGQ133" s="7"/>
      <c r="MGR133" s="7"/>
      <c r="MGS133" s="7"/>
      <c r="MGT133" s="7"/>
      <c r="MGU133" s="7"/>
      <c r="MGV133" s="7"/>
      <c r="MGW133" s="7"/>
      <c r="MGX133" s="7"/>
      <c r="MGY133" s="7"/>
      <c r="MGZ133" s="7"/>
      <c r="MHA133" s="7"/>
      <c r="MHB133" s="7"/>
      <c r="MHC133" s="7"/>
      <c r="MHD133" s="7"/>
      <c r="MHE133" s="7"/>
      <c r="MHF133" s="7"/>
      <c r="MHG133" s="7"/>
      <c r="MHH133" s="7"/>
      <c r="MHI133" s="7"/>
      <c r="MHJ133" s="7"/>
      <c r="MHK133" s="7"/>
      <c r="MHL133" s="7"/>
      <c r="MHM133" s="7"/>
      <c r="MHN133" s="7"/>
      <c r="MHO133" s="7"/>
      <c r="MHP133" s="7"/>
      <c r="MHQ133" s="7"/>
      <c r="MHR133" s="7"/>
      <c r="MHS133" s="7"/>
      <c r="MHT133" s="7"/>
      <c r="MHU133" s="7"/>
      <c r="MHV133" s="7"/>
      <c r="MHW133" s="7"/>
      <c r="MHX133" s="7"/>
      <c r="MHY133" s="7"/>
      <c r="MHZ133" s="7"/>
      <c r="MIA133" s="7"/>
      <c r="MIB133" s="7"/>
      <c r="MIC133" s="7"/>
      <c r="MID133" s="7"/>
      <c r="MIE133" s="7"/>
      <c r="MIF133" s="7"/>
      <c r="MIG133" s="7"/>
      <c r="MIH133" s="7"/>
      <c r="MII133" s="7"/>
      <c r="MIJ133" s="7"/>
      <c r="MIK133" s="7"/>
      <c r="MIL133" s="7"/>
      <c r="MIM133" s="7"/>
      <c r="MIN133" s="7"/>
      <c r="MIO133" s="7"/>
      <c r="MIP133" s="7"/>
      <c r="MIQ133" s="7"/>
      <c r="MIR133" s="7"/>
      <c r="MIS133" s="7"/>
      <c r="MIT133" s="7"/>
      <c r="MIU133" s="7"/>
      <c r="MIV133" s="7"/>
      <c r="MIW133" s="7"/>
      <c r="MIX133" s="7"/>
      <c r="MIY133" s="7"/>
      <c r="MIZ133" s="7"/>
      <c r="MJA133" s="7"/>
      <c r="MJB133" s="7"/>
      <c r="MJC133" s="7"/>
      <c r="MJD133" s="7"/>
      <c r="MJE133" s="7"/>
      <c r="MJF133" s="7"/>
      <c r="MJG133" s="7"/>
      <c r="MJH133" s="7"/>
      <c r="MJI133" s="7"/>
      <c r="MJJ133" s="7"/>
      <c r="MJK133" s="7"/>
      <c r="MJL133" s="7"/>
      <c r="MJM133" s="7"/>
      <c r="MJN133" s="7"/>
      <c r="MJO133" s="7"/>
      <c r="MJP133" s="7"/>
      <c r="MJQ133" s="7"/>
      <c r="MJR133" s="7"/>
      <c r="MJS133" s="7"/>
      <c r="MJT133" s="7"/>
      <c r="MJU133" s="7"/>
      <c r="MJV133" s="7"/>
      <c r="MJW133" s="7"/>
      <c r="MJX133" s="7"/>
      <c r="MJY133" s="7"/>
      <c r="MJZ133" s="7"/>
      <c r="MKA133" s="7"/>
      <c r="MKB133" s="7"/>
      <c r="MKC133" s="7"/>
      <c r="MKD133" s="7"/>
      <c r="MKE133" s="7"/>
      <c r="MKF133" s="7"/>
      <c r="MKG133" s="7"/>
      <c r="MKH133" s="7"/>
      <c r="MKI133" s="7"/>
      <c r="MKJ133" s="7"/>
      <c r="MKK133" s="7"/>
      <c r="MKL133" s="7"/>
      <c r="MKM133" s="7"/>
      <c r="MKN133" s="7"/>
      <c r="MKO133" s="7"/>
      <c r="MKP133" s="7"/>
      <c r="MKQ133" s="7"/>
      <c r="MKR133" s="7"/>
      <c r="MKS133" s="7"/>
      <c r="MKT133" s="7"/>
      <c r="MKU133" s="7"/>
      <c r="MKV133" s="7"/>
      <c r="MKW133" s="7"/>
      <c r="MKX133" s="7"/>
      <c r="MKY133" s="7"/>
      <c r="MKZ133" s="7"/>
      <c r="MLA133" s="7"/>
      <c r="MLB133" s="7"/>
      <c r="MLC133" s="7"/>
      <c r="MLD133" s="7"/>
      <c r="MLE133" s="7"/>
      <c r="MLF133" s="7"/>
      <c r="MLG133" s="7"/>
      <c r="MLH133" s="7"/>
      <c r="MLI133" s="7"/>
      <c r="MLJ133" s="7"/>
      <c r="MLK133" s="7"/>
      <c r="MLL133" s="7"/>
      <c r="MLM133" s="7"/>
      <c r="MLN133" s="7"/>
      <c r="MLO133" s="7"/>
      <c r="MLP133" s="7"/>
      <c r="MLQ133" s="7"/>
      <c r="MLR133" s="7"/>
      <c r="MLS133" s="7"/>
      <c r="MLT133" s="7"/>
      <c r="MLU133" s="7"/>
      <c r="MLV133" s="7"/>
      <c r="MLW133" s="7"/>
      <c r="MLX133" s="7"/>
      <c r="MLY133" s="7"/>
      <c r="MLZ133" s="7"/>
      <c r="MMA133" s="7"/>
      <c r="MMB133" s="7"/>
      <c r="MMC133" s="7"/>
      <c r="MMD133" s="7"/>
      <c r="MME133" s="7"/>
      <c r="MMF133" s="7"/>
      <c r="MMG133" s="7"/>
      <c r="MMH133" s="7"/>
      <c r="MMI133" s="7"/>
      <c r="MMJ133" s="7"/>
      <c r="MMK133" s="7"/>
      <c r="MML133" s="7"/>
      <c r="MMM133" s="7"/>
      <c r="MMN133" s="7"/>
      <c r="MMO133" s="7"/>
      <c r="MMP133" s="7"/>
      <c r="MMQ133" s="7"/>
      <c r="MMR133" s="7"/>
      <c r="MMS133" s="7"/>
      <c r="MMT133" s="7"/>
      <c r="MMU133" s="7"/>
      <c r="MMV133" s="7"/>
      <c r="MMW133" s="7"/>
      <c r="MMX133" s="7"/>
      <c r="MMY133" s="7"/>
      <c r="MMZ133" s="7"/>
      <c r="MNA133" s="7"/>
      <c r="MNB133" s="7"/>
      <c r="MNC133" s="7"/>
      <c r="MND133" s="7"/>
      <c r="MNE133" s="7"/>
      <c r="MNF133" s="7"/>
      <c r="MNG133" s="7"/>
      <c r="MNH133" s="7"/>
      <c r="MNI133" s="7"/>
      <c r="MNJ133" s="7"/>
      <c r="MNK133" s="7"/>
      <c r="MNL133" s="7"/>
      <c r="MNM133" s="7"/>
      <c r="MNN133" s="7"/>
      <c r="MNO133" s="7"/>
      <c r="MNP133" s="7"/>
      <c r="MNQ133" s="7"/>
      <c r="MNR133" s="7"/>
      <c r="MNS133" s="7"/>
      <c r="MNT133" s="7"/>
      <c r="MNU133" s="7"/>
      <c r="MNV133" s="7"/>
      <c r="MNW133" s="7"/>
      <c r="MNX133" s="7"/>
      <c r="MNY133" s="7"/>
      <c r="MNZ133" s="7"/>
      <c r="MOA133" s="7"/>
      <c r="MOB133" s="7"/>
      <c r="MOC133" s="7"/>
      <c r="MOD133" s="7"/>
      <c r="MOE133" s="7"/>
      <c r="MOF133" s="7"/>
      <c r="MOG133" s="7"/>
      <c r="MOH133" s="7"/>
      <c r="MOI133" s="7"/>
      <c r="MOJ133" s="7"/>
      <c r="MOK133" s="7"/>
      <c r="MOL133" s="7"/>
      <c r="MOM133" s="7"/>
      <c r="MON133" s="7"/>
      <c r="MOO133" s="7"/>
      <c r="MOP133" s="7"/>
      <c r="MOQ133" s="7"/>
      <c r="MOR133" s="7"/>
      <c r="MOS133" s="7"/>
      <c r="MOT133" s="7"/>
      <c r="MOU133" s="7"/>
      <c r="MOV133" s="7"/>
      <c r="MOW133" s="7"/>
      <c r="MOX133" s="7"/>
      <c r="MOY133" s="7"/>
      <c r="MOZ133" s="7"/>
      <c r="MPA133" s="7"/>
      <c r="MPB133" s="7"/>
      <c r="MPC133" s="7"/>
      <c r="MPD133" s="7"/>
      <c r="MPE133" s="7"/>
      <c r="MPF133" s="7"/>
      <c r="MPG133" s="7"/>
      <c r="MPH133" s="7"/>
      <c r="MPI133" s="7"/>
      <c r="MPJ133" s="7"/>
      <c r="MPK133" s="7"/>
      <c r="MPL133" s="7"/>
      <c r="MPM133" s="7"/>
      <c r="MPN133" s="7"/>
      <c r="MPO133" s="7"/>
      <c r="MPP133" s="7"/>
      <c r="MPQ133" s="7"/>
      <c r="MPR133" s="7"/>
      <c r="MPS133" s="7"/>
      <c r="MPT133" s="7"/>
      <c r="MPU133" s="7"/>
      <c r="MPV133" s="7"/>
      <c r="MPW133" s="7"/>
      <c r="MPX133" s="7"/>
      <c r="MPY133" s="7"/>
      <c r="MPZ133" s="7"/>
      <c r="MQA133" s="7"/>
      <c r="MQB133" s="7"/>
      <c r="MQC133" s="7"/>
      <c r="MQD133" s="7"/>
      <c r="MQE133" s="7"/>
      <c r="MQF133" s="7"/>
      <c r="MQG133" s="7"/>
      <c r="MQH133" s="7"/>
      <c r="MQI133" s="7"/>
      <c r="MQJ133" s="7"/>
      <c r="MQK133" s="7"/>
      <c r="MQL133" s="7"/>
      <c r="MQM133" s="7"/>
      <c r="MQN133" s="7"/>
      <c r="MQO133" s="7"/>
      <c r="MQP133" s="7"/>
      <c r="MQQ133" s="7"/>
      <c r="MQR133" s="7"/>
      <c r="MQS133" s="7"/>
      <c r="MQT133" s="7"/>
      <c r="MQU133" s="7"/>
      <c r="MQV133" s="7"/>
      <c r="MQW133" s="7"/>
      <c r="MQX133" s="7"/>
      <c r="MQY133" s="7"/>
      <c r="MQZ133" s="7"/>
      <c r="MRA133" s="7"/>
      <c r="MRB133" s="7"/>
      <c r="MRC133" s="7"/>
      <c r="MRD133" s="7"/>
      <c r="MRE133" s="7"/>
      <c r="MRF133" s="7"/>
      <c r="MRG133" s="7"/>
      <c r="MRH133" s="7"/>
      <c r="MRI133" s="7"/>
      <c r="MRJ133" s="7"/>
      <c r="MRK133" s="7"/>
      <c r="MRL133" s="7"/>
      <c r="MRM133" s="7"/>
      <c r="MRN133" s="7"/>
      <c r="MRO133" s="7"/>
      <c r="MRP133" s="7"/>
      <c r="MRQ133" s="7"/>
      <c r="MRR133" s="7"/>
      <c r="MRS133" s="7"/>
      <c r="MRT133" s="7"/>
      <c r="MRU133" s="7"/>
      <c r="MRV133" s="7"/>
      <c r="MRW133" s="7"/>
      <c r="MRX133" s="7"/>
      <c r="MRY133" s="7"/>
      <c r="MRZ133" s="7"/>
      <c r="MSA133" s="7"/>
      <c r="MSB133" s="7"/>
      <c r="MSC133" s="7"/>
      <c r="MSD133" s="7"/>
      <c r="MSE133" s="7"/>
      <c r="MSF133" s="7"/>
      <c r="MSG133" s="7"/>
      <c r="MSH133" s="7"/>
      <c r="MSI133" s="7"/>
      <c r="MSJ133" s="7"/>
      <c r="MSK133" s="7"/>
      <c r="MSL133" s="7"/>
      <c r="MSM133" s="7"/>
      <c r="MSN133" s="7"/>
      <c r="MSO133" s="7"/>
      <c r="MSP133" s="7"/>
      <c r="MSQ133" s="7"/>
      <c r="MSR133" s="7"/>
      <c r="MSS133" s="7"/>
      <c r="MST133" s="7"/>
      <c r="MSU133" s="7"/>
      <c r="MSV133" s="7"/>
      <c r="MSW133" s="7"/>
      <c r="MSX133" s="7"/>
      <c r="MSY133" s="7"/>
      <c r="MSZ133" s="7"/>
      <c r="MTA133" s="7"/>
      <c r="MTB133" s="7"/>
      <c r="MTC133" s="7"/>
      <c r="MTD133" s="7"/>
      <c r="MTE133" s="7"/>
      <c r="MTF133" s="7"/>
      <c r="MTG133" s="7"/>
      <c r="MTH133" s="7"/>
      <c r="MTI133" s="7"/>
      <c r="MTJ133" s="7"/>
      <c r="MTK133" s="7"/>
      <c r="MTL133" s="7"/>
      <c r="MTM133" s="7"/>
      <c r="MTN133" s="7"/>
      <c r="MTO133" s="7"/>
      <c r="MTP133" s="7"/>
      <c r="MTQ133" s="7"/>
      <c r="MTR133" s="7"/>
      <c r="MTS133" s="7"/>
      <c r="MTT133" s="7"/>
      <c r="MTU133" s="7"/>
      <c r="MTV133" s="7"/>
      <c r="MTW133" s="7"/>
      <c r="MTX133" s="7"/>
      <c r="MTY133" s="7"/>
      <c r="MTZ133" s="7"/>
      <c r="MUA133" s="7"/>
      <c r="MUB133" s="7"/>
      <c r="MUC133" s="7"/>
      <c r="MUD133" s="7"/>
      <c r="MUE133" s="7"/>
      <c r="MUF133" s="7"/>
      <c r="MUG133" s="7"/>
      <c r="MUH133" s="7"/>
      <c r="MUI133" s="7"/>
      <c r="MUJ133" s="7"/>
      <c r="MUK133" s="7"/>
      <c r="MUL133" s="7"/>
      <c r="MUM133" s="7"/>
      <c r="MUN133" s="7"/>
      <c r="MUO133" s="7"/>
      <c r="MUP133" s="7"/>
      <c r="MUQ133" s="7"/>
      <c r="MUR133" s="7"/>
      <c r="MUS133" s="7"/>
      <c r="MUT133" s="7"/>
      <c r="MUU133" s="7"/>
      <c r="MUV133" s="7"/>
      <c r="MUW133" s="7"/>
      <c r="MUX133" s="7"/>
      <c r="MUY133" s="7"/>
      <c r="MUZ133" s="7"/>
      <c r="MVA133" s="7"/>
      <c r="MVB133" s="7"/>
      <c r="MVC133" s="7"/>
      <c r="MVD133" s="7"/>
      <c r="MVE133" s="7"/>
      <c r="MVF133" s="7"/>
      <c r="MVG133" s="7"/>
      <c r="MVH133" s="7"/>
      <c r="MVI133" s="7"/>
      <c r="MVJ133" s="7"/>
      <c r="MVK133" s="7"/>
      <c r="MVL133" s="7"/>
      <c r="MVM133" s="7"/>
      <c r="MVN133" s="7"/>
      <c r="MVO133" s="7"/>
      <c r="MVP133" s="7"/>
      <c r="MVQ133" s="7"/>
      <c r="MVR133" s="7"/>
      <c r="MVS133" s="7"/>
      <c r="MVT133" s="7"/>
      <c r="MVU133" s="7"/>
      <c r="MVV133" s="7"/>
      <c r="MVW133" s="7"/>
      <c r="MVX133" s="7"/>
      <c r="MVY133" s="7"/>
      <c r="MVZ133" s="7"/>
      <c r="MWA133" s="7"/>
      <c r="MWB133" s="7"/>
      <c r="MWC133" s="7"/>
      <c r="MWD133" s="7"/>
      <c r="MWE133" s="7"/>
      <c r="MWF133" s="7"/>
      <c r="MWG133" s="7"/>
      <c r="MWH133" s="7"/>
      <c r="MWI133" s="7"/>
      <c r="MWJ133" s="7"/>
      <c r="MWK133" s="7"/>
      <c r="MWL133" s="7"/>
      <c r="MWM133" s="7"/>
      <c r="MWN133" s="7"/>
      <c r="MWO133" s="7"/>
      <c r="MWP133" s="7"/>
      <c r="MWQ133" s="7"/>
      <c r="MWR133" s="7"/>
      <c r="MWS133" s="7"/>
      <c r="MWT133" s="7"/>
      <c r="MWU133" s="7"/>
      <c r="MWV133" s="7"/>
      <c r="MWW133" s="7"/>
      <c r="MWX133" s="7"/>
      <c r="MWY133" s="7"/>
      <c r="MWZ133" s="7"/>
      <c r="MXA133" s="7"/>
      <c r="MXB133" s="7"/>
      <c r="MXC133" s="7"/>
      <c r="MXD133" s="7"/>
      <c r="MXE133" s="7"/>
      <c r="MXF133" s="7"/>
      <c r="MXG133" s="7"/>
      <c r="MXH133" s="7"/>
      <c r="MXI133" s="7"/>
      <c r="MXJ133" s="7"/>
      <c r="MXK133" s="7"/>
      <c r="MXL133" s="7"/>
      <c r="MXM133" s="7"/>
      <c r="MXN133" s="7"/>
      <c r="MXO133" s="7"/>
      <c r="MXP133" s="7"/>
      <c r="MXQ133" s="7"/>
      <c r="MXR133" s="7"/>
      <c r="MXS133" s="7"/>
      <c r="MXT133" s="7"/>
      <c r="MXU133" s="7"/>
      <c r="MXV133" s="7"/>
      <c r="MXW133" s="7"/>
      <c r="MXX133" s="7"/>
      <c r="MXY133" s="7"/>
      <c r="MXZ133" s="7"/>
      <c r="MYA133" s="7"/>
      <c r="MYB133" s="7"/>
      <c r="MYC133" s="7"/>
      <c r="MYD133" s="7"/>
      <c r="MYE133" s="7"/>
      <c r="MYF133" s="7"/>
      <c r="MYG133" s="7"/>
      <c r="MYH133" s="7"/>
      <c r="MYI133" s="7"/>
      <c r="MYJ133" s="7"/>
      <c r="MYK133" s="7"/>
      <c r="MYL133" s="7"/>
      <c r="MYM133" s="7"/>
      <c r="MYN133" s="7"/>
      <c r="MYO133" s="7"/>
      <c r="MYP133" s="7"/>
      <c r="MYQ133" s="7"/>
      <c r="MYR133" s="7"/>
      <c r="MYS133" s="7"/>
      <c r="MYT133" s="7"/>
      <c r="MYU133" s="7"/>
      <c r="MYV133" s="7"/>
      <c r="MYW133" s="7"/>
      <c r="MYX133" s="7"/>
      <c r="MYY133" s="7"/>
      <c r="MYZ133" s="7"/>
      <c r="MZA133" s="7"/>
      <c r="MZB133" s="7"/>
      <c r="MZC133" s="7"/>
      <c r="MZD133" s="7"/>
      <c r="MZE133" s="7"/>
      <c r="MZF133" s="7"/>
      <c r="MZG133" s="7"/>
      <c r="MZH133" s="7"/>
      <c r="MZI133" s="7"/>
      <c r="MZJ133" s="7"/>
      <c r="MZK133" s="7"/>
      <c r="MZL133" s="7"/>
      <c r="MZM133" s="7"/>
      <c r="MZN133" s="7"/>
      <c r="MZO133" s="7"/>
      <c r="MZP133" s="7"/>
      <c r="MZQ133" s="7"/>
      <c r="MZR133" s="7"/>
      <c r="MZS133" s="7"/>
      <c r="MZT133" s="7"/>
      <c r="MZU133" s="7"/>
      <c r="MZV133" s="7"/>
      <c r="MZW133" s="7"/>
      <c r="MZX133" s="7"/>
      <c r="MZY133" s="7"/>
      <c r="MZZ133" s="7"/>
      <c r="NAA133" s="7"/>
      <c r="NAB133" s="7"/>
      <c r="NAC133" s="7"/>
      <c r="NAD133" s="7"/>
      <c r="NAE133" s="7"/>
      <c r="NAF133" s="7"/>
      <c r="NAG133" s="7"/>
      <c r="NAH133" s="7"/>
      <c r="NAI133" s="7"/>
      <c r="NAJ133" s="7"/>
      <c r="NAK133" s="7"/>
      <c r="NAL133" s="7"/>
      <c r="NAM133" s="7"/>
      <c r="NAN133" s="7"/>
      <c r="NAO133" s="7"/>
      <c r="NAP133" s="7"/>
      <c r="NAQ133" s="7"/>
      <c r="NAR133" s="7"/>
      <c r="NAS133" s="7"/>
      <c r="NAT133" s="7"/>
      <c r="NAU133" s="7"/>
      <c r="NAV133" s="7"/>
      <c r="NAW133" s="7"/>
      <c r="NAX133" s="7"/>
      <c r="NAY133" s="7"/>
      <c r="NAZ133" s="7"/>
      <c r="NBA133" s="7"/>
      <c r="NBB133" s="7"/>
      <c r="NBC133" s="7"/>
      <c r="NBD133" s="7"/>
      <c r="NBE133" s="7"/>
      <c r="NBF133" s="7"/>
      <c r="NBG133" s="7"/>
      <c r="NBH133" s="7"/>
      <c r="NBI133" s="7"/>
      <c r="NBJ133" s="7"/>
      <c r="NBK133" s="7"/>
      <c r="NBL133" s="7"/>
      <c r="NBM133" s="7"/>
      <c r="NBN133" s="7"/>
      <c r="NBO133" s="7"/>
      <c r="NBP133" s="7"/>
      <c r="NBQ133" s="7"/>
      <c r="NBR133" s="7"/>
      <c r="NBS133" s="7"/>
      <c r="NBT133" s="7"/>
      <c r="NBU133" s="7"/>
      <c r="NBV133" s="7"/>
      <c r="NBW133" s="7"/>
      <c r="NBX133" s="7"/>
      <c r="NBY133" s="7"/>
      <c r="NBZ133" s="7"/>
      <c r="NCA133" s="7"/>
      <c r="NCB133" s="7"/>
      <c r="NCC133" s="7"/>
      <c r="NCD133" s="7"/>
      <c r="NCE133" s="7"/>
      <c r="NCF133" s="7"/>
      <c r="NCG133" s="7"/>
      <c r="NCH133" s="7"/>
      <c r="NCI133" s="7"/>
      <c r="NCJ133" s="7"/>
      <c r="NCK133" s="7"/>
      <c r="NCL133" s="7"/>
      <c r="NCM133" s="7"/>
      <c r="NCN133" s="7"/>
      <c r="NCO133" s="7"/>
      <c r="NCP133" s="7"/>
      <c r="NCQ133" s="7"/>
      <c r="NCR133" s="7"/>
      <c r="NCS133" s="7"/>
      <c r="NCT133" s="7"/>
      <c r="NCU133" s="7"/>
      <c r="NCV133" s="7"/>
      <c r="NCW133" s="7"/>
      <c r="NCX133" s="7"/>
      <c r="NCY133" s="7"/>
      <c r="NCZ133" s="7"/>
      <c r="NDA133" s="7"/>
      <c r="NDB133" s="7"/>
      <c r="NDC133" s="7"/>
      <c r="NDD133" s="7"/>
      <c r="NDE133" s="7"/>
      <c r="NDF133" s="7"/>
      <c r="NDG133" s="7"/>
      <c r="NDH133" s="7"/>
      <c r="NDI133" s="7"/>
      <c r="NDJ133" s="7"/>
      <c r="NDK133" s="7"/>
      <c r="NDL133" s="7"/>
      <c r="NDM133" s="7"/>
      <c r="NDN133" s="7"/>
      <c r="NDO133" s="7"/>
      <c r="NDP133" s="7"/>
      <c r="NDQ133" s="7"/>
      <c r="NDR133" s="7"/>
      <c r="NDS133" s="7"/>
      <c r="NDT133" s="7"/>
      <c r="NDU133" s="7"/>
      <c r="NDV133" s="7"/>
      <c r="NDW133" s="7"/>
      <c r="NDX133" s="7"/>
      <c r="NDY133" s="7"/>
      <c r="NDZ133" s="7"/>
      <c r="NEA133" s="7"/>
      <c r="NEB133" s="7"/>
      <c r="NEC133" s="7"/>
      <c r="NED133" s="7"/>
      <c r="NEE133" s="7"/>
      <c r="NEF133" s="7"/>
      <c r="NEG133" s="7"/>
      <c r="NEH133" s="7"/>
      <c r="NEI133" s="7"/>
      <c r="NEJ133" s="7"/>
      <c r="NEK133" s="7"/>
      <c r="NEL133" s="7"/>
      <c r="NEM133" s="7"/>
      <c r="NEN133" s="7"/>
      <c r="NEO133" s="7"/>
      <c r="NEP133" s="7"/>
      <c r="NEQ133" s="7"/>
      <c r="NER133" s="7"/>
      <c r="NES133" s="7"/>
      <c r="NET133" s="7"/>
      <c r="NEU133" s="7"/>
      <c r="NEV133" s="7"/>
      <c r="NEW133" s="7"/>
      <c r="NEX133" s="7"/>
      <c r="NEY133" s="7"/>
      <c r="NEZ133" s="7"/>
      <c r="NFA133" s="7"/>
      <c r="NFB133" s="7"/>
      <c r="NFC133" s="7"/>
      <c r="NFD133" s="7"/>
      <c r="NFE133" s="7"/>
      <c r="NFF133" s="7"/>
      <c r="NFG133" s="7"/>
      <c r="NFH133" s="7"/>
      <c r="NFI133" s="7"/>
      <c r="NFJ133" s="7"/>
      <c r="NFK133" s="7"/>
      <c r="NFL133" s="7"/>
      <c r="NFM133" s="7"/>
      <c r="NFN133" s="7"/>
      <c r="NFO133" s="7"/>
      <c r="NFP133" s="7"/>
      <c r="NFQ133" s="7"/>
      <c r="NFR133" s="7"/>
      <c r="NFS133" s="7"/>
      <c r="NFT133" s="7"/>
      <c r="NFU133" s="7"/>
      <c r="NFV133" s="7"/>
      <c r="NFW133" s="7"/>
      <c r="NFX133" s="7"/>
      <c r="NFY133" s="7"/>
      <c r="NFZ133" s="7"/>
      <c r="NGA133" s="7"/>
      <c r="NGB133" s="7"/>
      <c r="NGC133" s="7"/>
      <c r="NGD133" s="7"/>
      <c r="NGE133" s="7"/>
      <c r="NGF133" s="7"/>
      <c r="NGG133" s="7"/>
      <c r="NGH133" s="7"/>
      <c r="NGI133" s="7"/>
      <c r="NGJ133" s="7"/>
      <c r="NGK133" s="7"/>
      <c r="NGL133" s="7"/>
      <c r="NGM133" s="7"/>
      <c r="NGN133" s="7"/>
      <c r="NGO133" s="7"/>
      <c r="NGP133" s="7"/>
      <c r="NGQ133" s="7"/>
      <c r="NGR133" s="7"/>
      <c r="NGS133" s="7"/>
      <c r="NGT133" s="7"/>
      <c r="NGU133" s="7"/>
      <c r="NGV133" s="7"/>
      <c r="NGW133" s="7"/>
      <c r="NGX133" s="7"/>
      <c r="NGY133" s="7"/>
      <c r="NGZ133" s="7"/>
      <c r="NHA133" s="7"/>
      <c r="NHB133" s="7"/>
      <c r="NHC133" s="7"/>
      <c r="NHD133" s="7"/>
      <c r="NHE133" s="7"/>
      <c r="NHF133" s="7"/>
      <c r="NHG133" s="7"/>
      <c r="NHH133" s="7"/>
      <c r="NHI133" s="7"/>
      <c r="NHJ133" s="7"/>
      <c r="NHK133" s="7"/>
      <c r="NHL133" s="7"/>
      <c r="NHM133" s="7"/>
      <c r="NHN133" s="7"/>
      <c r="NHO133" s="7"/>
      <c r="NHP133" s="7"/>
      <c r="NHQ133" s="7"/>
      <c r="NHR133" s="7"/>
      <c r="NHS133" s="7"/>
      <c r="NHT133" s="7"/>
      <c r="NHU133" s="7"/>
      <c r="NHV133" s="7"/>
      <c r="NHW133" s="7"/>
      <c r="NHX133" s="7"/>
      <c r="NHY133" s="7"/>
      <c r="NHZ133" s="7"/>
      <c r="NIA133" s="7"/>
      <c r="NIB133" s="7"/>
      <c r="NIC133" s="7"/>
      <c r="NID133" s="7"/>
      <c r="NIE133" s="7"/>
      <c r="NIF133" s="7"/>
      <c r="NIG133" s="7"/>
      <c r="NIH133" s="7"/>
      <c r="NII133" s="7"/>
      <c r="NIJ133" s="7"/>
      <c r="NIK133" s="7"/>
      <c r="NIL133" s="7"/>
      <c r="NIM133" s="7"/>
      <c r="NIN133" s="7"/>
      <c r="NIO133" s="7"/>
      <c r="NIP133" s="7"/>
      <c r="NIQ133" s="7"/>
      <c r="NIR133" s="7"/>
      <c r="NIS133" s="7"/>
      <c r="NIT133" s="7"/>
      <c r="NIU133" s="7"/>
      <c r="NIV133" s="7"/>
      <c r="NIW133" s="7"/>
      <c r="NIX133" s="7"/>
      <c r="NIY133" s="7"/>
      <c r="NIZ133" s="7"/>
      <c r="NJA133" s="7"/>
      <c r="NJB133" s="7"/>
      <c r="NJC133" s="7"/>
      <c r="NJD133" s="7"/>
      <c r="NJE133" s="7"/>
      <c r="NJF133" s="7"/>
      <c r="NJG133" s="7"/>
      <c r="NJH133" s="7"/>
      <c r="NJI133" s="7"/>
      <c r="NJJ133" s="7"/>
      <c r="NJK133" s="7"/>
      <c r="NJL133" s="7"/>
      <c r="NJM133" s="7"/>
      <c r="NJN133" s="7"/>
      <c r="NJO133" s="7"/>
      <c r="NJP133" s="7"/>
      <c r="NJQ133" s="7"/>
      <c r="NJR133" s="7"/>
      <c r="NJS133" s="7"/>
      <c r="NJT133" s="7"/>
      <c r="NJU133" s="7"/>
      <c r="NJV133" s="7"/>
      <c r="NJW133" s="7"/>
      <c r="NJX133" s="7"/>
      <c r="NJY133" s="7"/>
      <c r="NJZ133" s="7"/>
      <c r="NKA133" s="7"/>
      <c r="NKB133" s="7"/>
      <c r="NKC133" s="7"/>
      <c r="NKD133" s="7"/>
      <c r="NKE133" s="7"/>
      <c r="NKF133" s="7"/>
      <c r="NKG133" s="7"/>
      <c r="NKH133" s="7"/>
      <c r="NKI133" s="7"/>
      <c r="NKJ133" s="7"/>
      <c r="NKK133" s="7"/>
      <c r="NKL133" s="7"/>
      <c r="NKM133" s="7"/>
      <c r="NKN133" s="7"/>
      <c r="NKO133" s="7"/>
      <c r="NKP133" s="7"/>
      <c r="NKQ133" s="7"/>
      <c r="NKR133" s="7"/>
      <c r="NKS133" s="7"/>
      <c r="NKT133" s="7"/>
      <c r="NKU133" s="7"/>
      <c r="NKV133" s="7"/>
      <c r="NKW133" s="7"/>
      <c r="NKX133" s="7"/>
      <c r="NKY133" s="7"/>
      <c r="NKZ133" s="7"/>
      <c r="NLA133" s="7"/>
      <c r="NLB133" s="7"/>
      <c r="NLC133" s="7"/>
      <c r="NLD133" s="7"/>
      <c r="NLE133" s="7"/>
      <c r="NLF133" s="7"/>
      <c r="NLG133" s="7"/>
      <c r="NLH133" s="7"/>
      <c r="NLI133" s="7"/>
      <c r="NLJ133" s="7"/>
      <c r="NLK133" s="7"/>
      <c r="NLL133" s="7"/>
      <c r="NLM133" s="7"/>
      <c r="NLN133" s="7"/>
      <c r="NLO133" s="7"/>
      <c r="NLP133" s="7"/>
      <c r="NLQ133" s="7"/>
      <c r="NLR133" s="7"/>
      <c r="NLS133" s="7"/>
      <c r="NLT133" s="7"/>
      <c r="NLU133" s="7"/>
      <c r="NLV133" s="7"/>
      <c r="NLW133" s="7"/>
      <c r="NLX133" s="7"/>
      <c r="NLY133" s="7"/>
      <c r="NLZ133" s="7"/>
      <c r="NMA133" s="7"/>
      <c r="NMB133" s="7"/>
      <c r="NMC133" s="7"/>
      <c r="NMD133" s="7"/>
      <c r="NME133" s="7"/>
      <c r="NMF133" s="7"/>
      <c r="NMG133" s="7"/>
      <c r="NMH133" s="7"/>
      <c r="NMI133" s="7"/>
      <c r="NMJ133" s="7"/>
      <c r="NMK133" s="7"/>
      <c r="NML133" s="7"/>
      <c r="NMM133" s="7"/>
      <c r="NMN133" s="7"/>
      <c r="NMO133" s="7"/>
      <c r="NMP133" s="7"/>
      <c r="NMQ133" s="7"/>
      <c r="NMR133" s="7"/>
      <c r="NMS133" s="7"/>
      <c r="NMT133" s="7"/>
      <c r="NMU133" s="7"/>
      <c r="NMV133" s="7"/>
      <c r="NMW133" s="7"/>
      <c r="NMX133" s="7"/>
      <c r="NMY133" s="7"/>
      <c r="NMZ133" s="7"/>
      <c r="NNA133" s="7"/>
      <c r="NNB133" s="7"/>
      <c r="NNC133" s="7"/>
      <c r="NND133" s="7"/>
      <c r="NNE133" s="7"/>
      <c r="NNF133" s="7"/>
      <c r="NNG133" s="7"/>
      <c r="NNH133" s="7"/>
      <c r="NNI133" s="7"/>
      <c r="NNJ133" s="7"/>
      <c r="NNK133" s="7"/>
      <c r="NNL133" s="7"/>
      <c r="NNM133" s="7"/>
      <c r="NNN133" s="7"/>
      <c r="NNO133" s="7"/>
      <c r="NNP133" s="7"/>
      <c r="NNQ133" s="7"/>
      <c r="NNR133" s="7"/>
      <c r="NNS133" s="7"/>
      <c r="NNT133" s="7"/>
      <c r="NNU133" s="7"/>
      <c r="NNV133" s="7"/>
      <c r="NNW133" s="7"/>
      <c r="NNX133" s="7"/>
      <c r="NNY133" s="7"/>
      <c r="NNZ133" s="7"/>
      <c r="NOA133" s="7"/>
      <c r="NOB133" s="7"/>
      <c r="NOC133" s="7"/>
      <c r="NOD133" s="7"/>
      <c r="NOE133" s="7"/>
      <c r="NOF133" s="7"/>
      <c r="NOG133" s="7"/>
      <c r="NOH133" s="7"/>
      <c r="NOI133" s="7"/>
      <c r="NOJ133" s="7"/>
      <c r="NOK133" s="7"/>
      <c r="NOL133" s="7"/>
      <c r="NOM133" s="7"/>
      <c r="NON133" s="7"/>
      <c r="NOO133" s="7"/>
      <c r="NOP133" s="7"/>
      <c r="NOQ133" s="7"/>
      <c r="NOR133" s="7"/>
      <c r="NOS133" s="7"/>
      <c r="NOT133" s="7"/>
      <c r="NOU133" s="7"/>
      <c r="NOV133" s="7"/>
      <c r="NOW133" s="7"/>
      <c r="NOX133" s="7"/>
      <c r="NOY133" s="7"/>
      <c r="NOZ133" s="7"/>
      <c r="NPA133" s="7"/>
      <c r="NPB133" s="7"/>
      <c r="NPC133" s="7"/>
      <c r="NPD133" s="7"/>
      <c r="NPE133" s="7"/>
      <c r="NPF133" s="7"/>
      <c r="NPG133" s="7"/>
      <c r="NPH133" s="7"/>
      <c r="NPI133" s="7"/>
      <c r="NPJ133" s="7"/>
      <c r="NPK133" s="7"/>
      <c r="NPL133" s="7"/>
      <c r="NPM133" s="7"/>
      <c r="NPN133" s="7"/>
      <c r="NPO133" s="7"/>
      <c r="NPP133" s="7"/>
      <c r="NPQ133" s="7"/>
      <c r="NPR133" s="7"/>
      <c r="NPS133" s="7"/>
      <c r="NPT133" s="7"/>
      <c r="NPU133" s="7"/>
      <c r="NPV133" s="7"/>
      <c r="NPW133" s="7"/>
      <c r="NPX133" s="7"/>
      <c r="NPY133" s="7"/>
      <c r="NPZ133" s="7"/>
      <c r="NQA133" s="7"/>
      <c r="NQB133" s="7"/>
      <c r="NQC133" s="7"/>
      <c r="NQD133" s="7"/>
      <c r="NQE133" s="7"/>
      <c r="NQF133" s="7"/>
      <c r="NQG133" s="7"/>
      <c r="NQH133" s="7"/>
      <c r="NQI133" s="7"/>
      <c r="NQJ133" s="7"/>
      <c r="NQK133" s="7"/>
      <c r="NQL133" s="7"/>
      <c r="NQM133" s="7"/>
      <c r="NQN133" s="7"/>
      <c r="NQO133" s="7"/>
      <c r="NQP133" s="7"/>
      <c r="NQQ133" s="7"/>
      <c r="NQR133" s="7"/>
      <c r="NQS133" s="7"/>
      <c r="NQT133" s="7"/>
      <c r="NQU133" s="7"/>
      <c r="NQV133" s="7"/>
      <c r="NQW133" s="7"/>
      <c r="NQX133" s="7"/>
      <c r="NQY133" s="7"/>
      <c r="NQZ133" s="7"/>
      <c r="NRA133" s="7"/>
      <c r="NRB133" s="7"/>
      <c r="NRC133" s="7"/>
      <c r="NRD133" s="7"/>
      <c r="NRE133" s="7"/>
      <c r="NRF133" s="7"/>
      <c r="NRG133" s="7"/>
      <c r="NRH133" s="7"/>
      <c r="NRI133" s="7"/>
      <c r="NRJ133" s="7"/>
      <c r="NRK133" s="7"/>
      <c r="NRL133" s="7"/>
      <c r="NRM133" s="7"/>
      <c r="NRN133" s="7"/>
      <c r="NRO133" s="7"/>
      <c r="NRP133" s="7"/>
      <c r="NRQ133" s="7"/>
      <c r="NRR133" s="7"/>
      <c r="NRS133" s="7"/>
      <c r="NRT133" s="7"/>
      <c r="NRU133" s="7"/>
      <c r="NRV133" s="7"/>
      <c r="NRW133" s="7"/>
      <c r="NRX133" s="7"/>
      <c r="NRY133" s="7"/>
      <c r="NRZ133" s="7"/>
      <c r="NSA133" s="7"/>
      <c r="NSB133" s="7"/>
      <c r="NSC133" s="7"/>
      <c r="NSD133" s="7"/>
      <c r="NSE133" s="7"/>
      <c r="NSF133" s="7"/>
      <c r="NSG133" s="7"/>
      <c r="NSH133" s="7"/>
      <c r="NSI133" s="7"/>
      <c r="NSJ133" s="7"/>
      <c r="NSK133" s="7"/>
      <c r="NSL133" s="7"/>
      <c r="NSM133" s="7"/>
      <c r="NSN133" s="7"/>
      <c r="NSO133" s="7"/>
      <c r="NSP133" s="7"/>
      <c r="NSQ133" s="7"/>
      <c r="NSR133" s="7"/>
      <c r="NSS133" s="7"/>
      <c r="NST133" s="7"/>
      <c r="NSU133" s="7"/>
      <c r="NSV133" s="7"/>
      <c r="NSW133" s="7"/>
      <c r="NSX133" s="7"/>
      <c r="NSY133" s="7"/>
      <c r="NSZ133" s="7"/>
      <c r="NTA133" s="7"/>
      <c r="NTB133" s="7"/>
      <c r="NTC133" s="7"/>
      <c r="NTD133" s="7"/>
      <c r="NTE133" s="7"/>
      <c r="NTF133" s="7"/>
      <c r="NTG133" s="7"/>
      <c r="NTH133" s="7"/>
      <c r="NTI133" s="7"/>
      <c r="NTJ133" s="7"/>
      <c r="NTK133" s="7"/>
      <c r="NTL133" s="7"/>
      <c r="NTM133" s="7"/>
      <c r="NTN133" s="7"/>
      <c r="NTO133" s="7"/>
      <c r="NTP133" s="7"/>
      <c r="NTQ133" s="7"/>
      <c r="NTR133" s="7"/>
      <c r="NTS133" s="7"/>
      <c r="NTT133" s="7"/>
      <c r="NTU133" s="7"/>
      <c r="NTV133" s="7"/>
      <c r="NTW133" s="7"/>
      <c r="NTX133" s="7"/>
      <c r="NTY133" s="7"/>
      <c r="NTZ133" s="7"/>
      <c r="NUA133" s="7"/>
      <c r="NUB133" s="7"/>
      <c r="NUC133" s="7"/>
      <c r="NUD133" s="7"/>
      <c r="NUE133" s="7"/>
      <c r="NUF133" s="7"/>
      <c r="NUG133" s="7"/>
      <c r="NUH133" s="7"/>
      <c r="NUI133" s="7"/>
      <c r="NUJ133" s="7"/>
      <c r="NUK133" s="7"/>
      <c r="NUL133" s="7"/>
      <c r="NUM133" s="7"/>
      <c r="NUN133" s="7"/>
      <c r="NUO133" s="7"/>
      <c r="NUP133" s="7"/>
      <c r="NUQ133" s="7"/>
      <c r="NUR133" s="7"/>
      <c r="NUS133" s="7"/>
      <c r="NUT133" s="7"/>
      <c r="NUU133" s="7"/>
      <c r="NUV133" s="7"/>
      <c r="NUW133" s="7"/>
      <c r="NUX133" s="7"/>
      <c r="NUY133" s="7"/>
      <c r="NUZ133" s="7"/>
      <c r="NVA133" s="7"/>
      <c r="NVB133" s="7"/>
      <c r="NVC133" s="7"/>
      <c r="NVD133" s="7"/>
      <c r="NVE133" s="7"/>
      <c r="NVF133" s="7"/>
      <c r="NVG133" s="7"/>
      <c r="NVH133" s="7"/>
      <c r="NVI133" s="7"/>
      <c r="NVJ133" s="7"/>
      <c r="NVK133" s="7"/>
      <c r="NVL133" s="7"/>
      <c r="NVM133" s="7"/>
      <c r="NVN133" s="7"/>
      <c r="NVO133" s="7"/>
      <c r="NVP133" s="7"/>
      <c r="NVQ133" s="7"/>
      <c r="NVR133" s="7"/>
      <c r="NVS133" s="7"/>
      <c r="NVT133" s="7"/>
      <c r="NVU133" s="7"/>
      <c r="NVV133" s="7"/>
      <c r="NVW133" s="7"/>
      <c r="NVX133" s="7"/>
      <c r="NVY133" s="7"/>
      <c r="NVZ133" s="7"/>
      <c r="NWA133" s="7"/>
      <c r="NWB133" s="7"/>
      <c r="NWC133" s="7"/>
      <c r="NWD133" s="7"/>
      <c r="NWE133" s="7"/>
      <c r="NWF133" s="7"/>
      <c r="NWG133" s="7"/>
      <c r="NWH133" s="7"/>
      <c r="NWI133" s="7"/>
      <c r="NWJ133" s="7"/>
      <c r="NWK133" s="7"/>
      <c r="NWL133" s="7"/>
      <c r="NWM133" s="7"/>
      <c r="NWN133" s="7"/>
      <c r="NWO133" s="7"/>
      <c r="NWP133" s="7"/>
      <c r="NWQ133" s="7"/>
      <c r="NWR133" s="7"/>
      <c r="NWS133" s="7"/>
      <c r="NWT133" s="7"/>
      <c r="NWU133" s="7"/>
      <c r="NWV133" s="7"/>
      <c r="NWW133" s="7"/>
      <c r="NWX133" s="7"/>
      <c r="NWY133" s="7"/>
      <c r="NWZ133" s="7"/>
      <c r="NXA133" s="7"/>
      <c r="NXB133" s="7"/>
      <c r="NXC133" s="7"/>
      <c r="NXD133" s="7"/>
      <c r="NXE133" s="7"/>
      <c r="NXF133" s="7"/>
      <c r="NXG133" s="7"/>
      <c r="NXH133" s="7"/>
      <c r="NXI133" s="7"/>
      <c r="NXJ133" s="7"/>
      <c r="NXK133" s="7"/>
      <c r="NXL133" s="7"/>
      <c r="NXM133" s="7"/>
      <c r="NXN133" s="7"/>
      <c r="NXO133" s="7"/>
      <c r="NXP133" s="7"/>
      <c r="NXQ133" s="7"/>
      <c r="NXR133" s="7"/>
      <c r="NXS133" s="7"/>
      <c r="NXT133" s="7"/>
      <c r="NXU133" s="7"/>
      <c r="NXV133" s="7"/>
      <c r="NXW133" s="7"/>
      <c r="NXX133" s="7"/>
      <c r="NXY133" s="7"/>
      <c r="NXZ133" s="7"/>
      <c r="NYA133" s="7"/>
      <c r="NYB133" s="7"/>
      <c r="NYC133" s="7"/>
      <c r="NYD133" s="7"/>
      <c r="NYE133" s="7"/>
      <c r="NYF133" s="7"/>
      <c r="NYG133" s="7"/>
      <c r="NYH133" s="7"/>
      <c r="NYI133" s="7"/>
      <c r="NYJ133" s="7"/>
      <c r="NYK133" s="7"/>
      <c r="NYL133" s="7"/>
      <c r="NYM133" s="7"/>
      <c r="NYN133" s="7"/>
      <c r="NYO133" s="7"/>
      <c r="NYP133" s="7"/>
      <c r="NYQ133" s="7"/>
      <c r="NYR133" s="7"/>
      <c r="NYS133" s="7"/>
      <c r="NYT133" s="7"/>
      <c r="NYU133" s="7"/>
      <c r="NYV133" s="7"/>
      <c r="NYW133" s="7"/>
      <c r="NYX133" s="7"/>
      <c r="NYY133" s="7"/>
      <c r="NYZ133" s="7"/>
      <c r="NZA133" s="7"/>
      <c r="NZB133" s="7"/>
      <c r="NZC133" s="7"/>
      <c r="NZD133" s="7"/>
      <c r="NZE133" s="7"/>
      <c r="NZF133" s="7"/>
      <c r="NZG133" s="7"/>
      <c r="NZH133" s="7"/>
      <c r="NZI133" s="7"/>
      <c r="NZJ133" s="7"/>
      <c r="NZK133" s="7"/>
      <c r="NZL133" s="7"/>
      <c r="NZM133" s="7"/>
      <c r="NZN133" s="7"/>
      <c r="NZO133" s="7"/>
      <c r="NZP133" s="7"/>
      <c r="NZQ133" s="7"/>
      <c r="NZR133" s="7"/>
      <c r="NZS133" s="7"/>
      <c r="NZT133" s="7"/>
      <c r="NZU133" s="7"/>
      <c r="NZV133" s="7"/>
      <c r="NZW133" s="7"/>
      <c r="NZX133" s="7"/>
      <c r="NZY133" s="7"/>
      <c r="NZZ133" s="7"/>
      <c r="OAA133" s="7"/>
      <c r="OAB133" s="7"/>
      <c r="OAC133" s="7"/>
      <c r="OAD133" s="7"/>
      <c r="OAE133" s="7"/>
      <c r="OAF133" s="7"/>
      <c r="OAG133" s="7"/>
      <c r="OAH133" s="7"/>
      <c r="OAI133" s="7"/>
      <c r="OAJ133" s="7"/>
      <c r="OAK133" s="7"/>
      <c r="OAL133" s="7"/>
      <c r="OAM133" s="7"/>
      <c r="OAN133" s="7"/>
      <c r="OAO133" s="7"/>
      <c r="OAP133" s="7"/>
      <c r="OAQ133" s="7"/>
      <c r="OAR133" s="7"/>
      <c r="OAS133" s="7"/>
      <c r="OAT133" s="7"/>
      <c r="OAU133" s="7"/>
      <c r="OAV133" s="7"/>
      <c r="OAW133" s="7"/>
      <c r="OAX133" s="7"/>
      <c r="OAY133" s="7"/>
      <c r="OAZ133" s="7"/>
      <c r="OBA133" s="7"/>
      <c r="OBB133" s="7"/>
      <c r="OBC133" s="7"/>
      <c r="OBD133" s="7"/>
      <c r="OBE133" s="7"/>
      <c r="OBF133" s="7"/>
      <c r="OBG133" s="7"/>
      <c r="OBH133" s="7"/>
      <c r="OBI133" s="7"/>
      <c r="OBJ133" s="7"/>
      <c r="OBK133" s="7"/>
      <c r="OBL133" s="7"/>
      <c r="OBM133" s="7"/>
      <c r="OBN133" s="7"/>
      <c r="OBO133" s="7"/>
      <c r="OBP133" s="7"/>
      <c r="OBQ133" s="7"/>
      <c r="OBR133" s="7"/>
      <c r="OBS133" s="7"/>
      <c r="OBT133" s="7"/>
      <c r="OBU133" s="7"/>
      <c r="OBV133" s="7"/>
      <c r="OBW133" s="7"/>
      <c r="OBX133" s="7"/>
      <c r="OBY133" s="7"/>
      <c r="OBZ133" s="7"/>
      <c r="OCA133" s="7"/>
      <c r="OCB133" s="7"/>
      <c r="OCC133" s="7"/>
      <c r="OCD133" s="7"/>
      <c r="OCE133" s="7"/>
      <c r="OCF133" s="7"/>
      <c r="OCG133" s="7"/>
      <c r="OCH133" s="7"/>
      <c r="OCI133" s="7"/>
      <c r="OCJ133" s="7"/>
      <c r="OCK133" s="7"/>
      <c r="OCL133" s="7"/>
      <c r="OCM133" s="7"/>
      <c r="OCN133" s="7"/>
      <c r="OCO133" s="7"/>
      <c r="OCP133" s="7"/>
      <c r="OCQ133" s="7"/>
      <c r="OCR133" s="7"/>
      <c r="OCS133" s="7"/>
      <c r="OCT133" s="7"/>
      <c r="OCU133" s="7"/>
      <c r="OCV133" s="7"/>
      <c r="OCW133" s="7"/>
      <c r="OCX133" s="7"/>
      <c r="OCY133" s="7"/>
      <c r="OCZ133" s="7"/>
      <c r="ODA133" s="7"/>
      <c r="ODB133" s="7"/>
      <c r="ODC133" s="7"/>
      <c r="ODD133" s="7"/>
      <c r="ODE133" s="7"/>
      <c r="ODF133" s="7"/>
      <c r="ODG133" s="7"/>
      <c r="ODH133" s="7"/>
      <c r="ODI133" s="7"/>
      <c r="ODJ133" s="7"/>
      <c r="ODK133" s="7"/>
      <c r="ODL133" s="7"/>
      <c r="ODM133" s="7"/>
      <c r="ODN133" s="7"/>
      <c r="ODO133" s="7"/>
      <c r="ODP133" s="7"/>
      <c r="ODQ133" s="7"/>
      <c r="ODR133" s="7"/>
      <c r="ODS133" s="7"/>
      <c r="ODT133" s="7"/>
      <c r="ODU133" s="7"/>
      <c r="ODV133" s="7"/>
      <c r="ODW133" s="7"/>
      <c r="ODX133" s="7"/>
      <c r="ODY133" s="7"/>
      <c r="ODZ133" s="7"/>
      <c r="OEA133" s="7"/>
      <c r="OEB133" s="7"/>
      <c r="OEC133" s="7"/>
      <c r="OED133" s="7"/>
      <c r="OEE133" s="7"/>
      <c r="OEF133" s="7"/>
      <c r="OEG133" s="7"/>
      <c r="OEH133" s="7"/>
      <c r="OEI133" s="7"/>
      <c r="OEJ133" s="7"/>
      <c r="OEK133" s="7"/>
      <c r="OEL133" s="7"/>
      <c r="OEM133" s="7"/>
      <c r="OEN133" s="7"/>
      <c r="OEO133" s="7"/>
      <c r="OEP133" s="7"/>
      <c r="OEQ133" s="7"/>
      <c r="OER133" s="7"/>
      <c r="OES133" s="7"/>
      <c r="OET133" s="7"/>
      <c r="OEU133" s="7"/>
      <c r="OEV133" s="7"/>
      <c r="OEW133" s="7"/>
      <c r="OEX133" s="7"/>
      <c r="OEY133" s="7"/>
      <c r="OEZ133" s="7"/>
      <c r="OFA133" s="7"/>
      <c r="OFB133" s="7"/>
      <c r="OFC133" s="7"/>
      <c r="OFD133" s="7"/>
      <c r="OFE133" s="7"/>
      <c r="OFF133" s="7"/>
      <c r="OFG133" s="7"/>
      <c r="OFH133" s="7"/>
      <c r="OFI133" s="7"/>
      <c r="OFJ133" s="7"/>
      <c r="OFK133" s="7"/>
      <c r="OFL133" s="7"/>
      <c r="OFM133" s="7"/>
      <c r="OFN133" s="7"/>
      <c r="OFO133" s="7"/>
      <c r="OFP133" s="7"/>
      <c r="OFQ133" s="7"/>
      <c r="OFR133" s="7"/>
      <c r="OFS133" s="7"/>
      <c r="OFT133" s="7"/>
      <c r="OFU133" s="7"/>
      <c r="OFV133" s="7"/>
      <c r="OFW133" s="7"/>
      <c r="OFX133" s="7"/>
      <c r="OFY133" s="7"/>
      <c r="OFZ133" s="7"/>
      <c r="OGA133" s="7"/>
      <c r="OGB133" s="7"/>
      <c r="OGC133" s="7"/>
      <c r="OGD133" s="7"/>
      <c r="OGE133" s="7"/>
      <c r="OGF133" s="7"/>
      <c r="OGG133" s="7"/>
      <c r="OGH133" s="7"/>
      <c r="OGI133" s="7"/>
      <c r="OGJ133" s="7"/>
      <c r="OGK133" s="7"/>
      <c r="OGL133" s="7"/>
      <c r="OGM133" s="7"/>
      <c r="OGN133" s="7"/>
      <c r="OGO133" s="7"/>
      <c r="OGP133" s="7"/>
      <c r="OGQ133" s="7"/>
      <c r="OGR133" s="7"/>
      <c r="OGS133" s="7"/>
      <c r="OGT133" s="7"/>
      <c r="OGU133" s="7"/>
      <c r="OGV133" s="7"/>
      <c r="OGW133" s="7"/>
      <c r="OGX133" s="7"/>
      <c r="OGY133" s="7"/>
      <c r="OGZ133" s="7"/>
      <c r="OHA133" s="7"/>
      <c r="OHB133" s="7"/>
      <c r="OHC133" s="7"/>
      <c r="OHD133" s="7"/>
      <c r="OHE133" s="7"/>
      <c r="OHF133" s="7"/>
      <c r="OHG133" s="7"/>
      <c r="OHH133" s="7"/>
      <c r="OHI133" s="7"/>
      <c r="OHJ133" s="7"/>
      <c r="OHK133" s="7"/>
      <c r="OHL133" s="7"/>
      <c r="OHM133" s="7"/>
      <c r="OHN133" s="7"/>
      <c r="OHO133" s="7"/>
      <c r="OHP133" s="7"/>
      <c r="OHQ133" s="7"/>
      <c r="OHR133" s="7"/>
      <c r="OHS133" s="7"/>
      <c r="OHT133" s="7"/>
      <c r="OHU133" s="7"/>
      <c r="OHV133" s="7"/>
      <c r="OHW133" s="7"/>
      <c r="OHX133" s="7"/>
      <c r="OHY133" s="7"/>
      <c r="OHZ133" s="7"/>
      <c r="OIA133" s="7"/>
      <c r="OIB133" s="7"/>
      <c r="OIC133" s="7"/>
      <c r="OID133" s="7"/>
      <c r="OIE133" s="7"/>
      <c r="OIF133" s="7"/>
      <c r="OIG133" s="7"/>
      <c r="OIH133" s="7"/>
      <c r="OII133" s="7"/>
      <c r="OIJ133" s="7"/>
      <c r="OIK133" s="7"/>
      <c r="OIL133" s="7"/>
      <c r="OIM133" s="7"/>
      <c r="OIN133" s="7"/>
      <c r="OIO133" s="7"/>
      <c r="OIP133" s="7"/>
      <c r="OIQ133" s="7"/>
      <c r="OIR133" s="7"/>
      <c r="OIS133" s="7"/>
      <c r="OIT133" s="7"/>
      <c r="OIU133" s="7"/>
      <c r="OIV133" s="7"/>
      <c r="OIW133" s="7"/>
      <c r="OIX133" s="7"/>
      <c r="OIY133" s="7"/>
      <c r="OIZ133" s="7"/>
      <c r="OJA133" s="7"/>
      <c r="OJB133" s="7"/>
      <c r="OJC133" s="7"/>
      <c r="OJD133" s="7"/>
      <c r="OJE133" s="7"/>
      <c r="OJF133" s="7"/>
      <c r="OJG133" s="7"/>
      <c r="OJH133" s="7"/>
      <c r="OJI133" s="7"/>
      <c r="OJJ133" s="7"/>
      <c r="OJK133" s="7"/>
      <c r="OJL133" s="7"/>
      <c r="OJM133" s="7"/>
      <c r="OJN133" s="7"/>
      <c r="OJO133" s="7"/>
      <c r="OJP133" s="7"/>
      <c r="OJQ133" s="7"/>
      <c r="OJR133" s="7"/>
      <c r="OJS133" s="7"/>
      <c r="OJT133" s="7"/>
      <c r="OJU133" s="7"/>
      <c r="OJV133" s="7"/>
      <c r="OJW133" s="7"/>
      <c r="OJX133" s="7"/>
      <c r="OJY133" s="7"/>
      <c r="OJZ133" s="7"/>
      <c r="OKA133" s="7"/>
      <c r="OKB133" s="7"/>
      <c r="OKC133" s="7"/>
      <c r="OKD133" s="7"/>
      <c r="OKE133" s="7"/>
      <c r="OKF133" s="7"/>
      <c r="OKG133" s="7"/>
      <c r="OKH133" s="7"/>
      <c r="OKI133" s="7"/>
      <c r="OKJ133" s="7"/>
      <c r="OKK133" s="7"/>
      <c r="OKL133" s="7"/>
      <c r="OKM133" s="7"/>
      <c r="OKN133" s="7"/>
      <c r="OKO133" s="7"/>
      <c r="OKP133" s="7"/>
      <c r="OKQ133" s="7"/>
      <c r="OKR133" s="7"/>
      <c r="OKS133" s="7"/>
      <c r="OKT133" s="7"/>
      <c r="OKU133" s="7"/>
      <c r="OKV133" s="7"/>
      <c r="OKW133" s="7"/>
      <c r="OKX133" s="7"/>
      <c r="OKY133" s="7"/>
      <c r="OKZ133" s="7"/>
      <c r="OLA133" s="7"/>
      <c r="OLB133" s="7"/>
      <c r="OLC133" s="7"/>
      <c r="OLD133" s="7"/>
      <c r="OLE133" s="7"/>
      <c r="OLF133" s="7"/>
      <c r="OLG133" s="7"/>
      <c r="OLH133" s="7"/>
      <c r="OLI133" s="7"/>
      <c r="OLJ133" s="7"/>
      <c r="OLK133" s="7"/>
      <c r="OLL133" s="7"/>
      <c r="OLM133" s="7"/>
      <c r="OLN133" s="7"/>
      <c r="OLO133" s="7"/>
      <c r="OLP133" s="7"/>
      <c r="OLQ133" s="7"/>
      <c r="OLR133" s="7"/>
      <c r="OLS133" s="7"/>
      <c r="OLT133" s="7"/>
      <c r="OLU133" s="7"/>
      <c r="OLV133" s="7"/>
      <c r="OLW133" s="7"/>
      <c r="OLX133" s="7"/>
      <c r="OLY133" s="7"/>
      <c r="OLZ133" s="7"/>
      <c r="OMA133" s="7"/>
      <c r="OMB133" s="7"/>
      <c r="OMC133" s="7"/>
      <c r="OMD133" s="7"/>
      <c r="OME133" s="7"/>
      <c r="OMF133" s="7"/>
      <c r="OMG133" s="7"/>
      <c r="OMH133" s="7"/>
      <c r="OMI133" s="7"/>
      <c r="OMJ133" s="7"/>
      <c r="OMK133" s="7"/>
      <c r="OML133" s="7"/>
      <c r="OMM133" s="7"/>
      <c r="OMN133" s="7"/>
      <c r="OMO133" s="7"/>
      <c r="OMP133" s="7"/>
      <c r="OMQ133" s="7"/>
      <c r="OMR133" s="7"/>
      <c r="OMS133" s="7"/>
      <c r="OMT133" s="7"/>
      <c r="OMU133" s="7"/>
      <c r="OMV133" s="7"/>
      <c r="OMW133" s="7"/>
      <c r="OMX133" s="7"/>
      <c r="OMY133" s="7"/>
      <c r="OMZ133" s="7"/>
      <c r="ONA133" s="7"/>
      <c r="ONB133" s="7"/>
      <c r="ONC133" s="7"/>
      <c r="OND133" s="7"/>
      <c r="ONE133" s="7"/>
      <c r="ONF133" s="7"/>
      <c r="ONG133" s="7"/>
      <c r="ONH133" s="7"/>
      <c r="ONI133" s="7"/>
      <c r="ONJ133" s="7"/>
      <c r="ONK133" s="7"/>
      <c r="ONL133" s="7"/>
      <c r="ONM133" s="7"/>
      <c r="ONN133" s="7"/>
      <c r="ONO133" s="7"/>
      <c r="ONP133" s="7"/>
      <c r="ONQ133" s="7"/>
      <c r="ONR133" s="7"/>
      <c r="ONS133" s="7"/>
      <c r="ONT133" s="7"/>
      <c r="ONU133" s="7"/>
      <c r="ONV133" s="7"/>
      <c r="ONW133" s="7"/>
      <c r="ONX133" s="7"/>
      <c r="ONY133" s="7"/>
      <c r="ONZ133" s="7"/>
      <c r="OOA133" s="7"/>
      <c r="OOB133" s="7"/>
      <c r="OOC133" s="7"/>
      <c r="OOD133" s="7"/>
      <c r="OOE133" s="7"/>
      <c r="OOF133" s="7"/>
      <c r="OOG133" s="7"/>
      <c r="OOH133" s="7"/>
      <c r="OOI133" s="7"/>
      <c r="OOJ133" s="7"/>
      <c r="OOK133" s="7"/>
      <c r="OOL133" s="7"/>
      <c r="OOM133" s="7"/>
      <c r="OON133" s="7"/>
      <c r="OOO133" s="7"/>
      <c r="OOP133" s="7"/>
      <c r="OOQ133" s="7"/>
      <c r="OOR133" s="7"/>
      <c r="OOS133" s="7"/>
      <c r="OOT133" s="7"/>
      <c r="OOU133" s="7"/>
      <c r="OOV133" s="7"/>
      <c r="OOW133" s="7"/>
      <c r="OOX133" s="7"/>
      <c r="OOY133" s="7"/>
      <c r="OOZ133" s="7"/>
      <c r="OPA133" s="7"/>
      <c r="OPB133" s="7"/>
      <c r="OPC133" s="7"/>
      <c r="OPD133" s="7"/>
      <c r="OPE133" s="7"/>
      <c r="OPF133" s="7"/>
      <c r="OPG133" s="7"/>
      <c r="OPH133" s="7"/>
      <c r="OPI133" s="7"/>
      <c r="OPJ133" s="7"/>
      <c r="OPK133" s="7"/>
      <c r="OPL133" s="7"/>
      <c r="OPM133" s="7"/>
      <c r="OPN133" s="7"/>
      <c r="OPO133" s="7"/>
      <c r="OPP133" s="7"/>
      <c r="OPQ133" s="7"/>
      <c r="OPR133" s="7"/>
      <c r="OPS133" s="7"/>
      <c r="OPT133" s="7"/>
      <c r="OPU133" s="7"/>
      <c r="OPV133" s="7"/>
      <c r="OPW133" s="7"/>
      <c r="OPX133" s="7"/>
      <c r="OPY133" s="7"/>
      <c r="OPZ133" s="7"/>
      <c r="OQA133" s="7"/>
      <c r="OQB133" s="7"/>
      <c r="OQC133" s="7"/>
      <c r="OQD133" s="7"/>
      <c r="OQE133" s="7"/>
      <c r="OQF133" s="7"/>
      <c r="OQG133" s="7"/>
      <c r="OQH133" s="7"/>
      <c r="OQI133" s="7"/>
      <c r="OQJ133" s="7"/>
      <c r="OQK133" s="7"/>
      <c r="OQL133" s="7"/>
      <c r="OQM133" s="7"/>
      <c r="OQN133" s="7"/>
      <c r="OQO133" s="7"/>
      <c r="OQP133" s="7"/>
      <c r="OQQ133" s="7"/>
      <c r="OQR133" s="7"/>
      <c r="OQS133" s="7"/>
      <c r="OQT133" s="7"/>
      <c r="OQU133" s="7"/>
      <c r="OQV133" s="7"/>
      <c r="OQW133" s="7"/>
      <c r="OQX133" s="7"/>
      <c r="OQY133" s="7"/>
      <c r="OQZ133" s="7"/>
      <c r="ORA133" s="7"/>
      <c r="ORB133" s="7"/>
      <c r="ORC133" s="7"/>
      <c r="ORD133" s="7"/>
      <c r="ORE133" s="7"/>
      <c r="ORF133" s="7"/>
      <c r="ORG133" s="7"/>
      <c r="ORH133" s="7"/>
      <c r="ORI133" s="7"/>
      <c r="ORJ133" s="7"/>
      <c r="ORK133" s="7"/>
      <c r="ORL133" s="7"/>
      <c r="ORM133" s="7"/>
      <c r="ORN133" s="7"/>
      <c r="ORO133" s="7"/>
      <c r="ORP133" s="7"/>
      <c r="ORQ133" s="7"/>
      <c r="ORR133" s="7"/>
      <c r="ORS133" s="7"/>
      <c r="ORT133" s="7"/>
      <c r="ORU133" s="7"/>
      <c r="ORV133" s="7"/>
      <c r="ORW133" s="7"/>
      <c r="ORX133" s="7"/>
      <c r="ORY133" s="7"/>
      <c r="ORZ133" s="7"/>
      <c r="OSA133" s="7"/>
      <c r="OSB133" s="7"/>
      <c r="OSC133" s="7"/>
      <c r="OSD133" s="7"/>
      <c r="OSE133" s="7"/>
      <c r="OSF133" s="7"/>
      <c r="OSG133" s="7"/>
      <c r="OSH133" s="7"/>
      <c r="OSI133" s="7"/>
      <c r="OSJ133" s="7"/>
      <c r="OSK133" s="7"/>
      <c r="OSL133" s="7"/>
      <c r="OSM133" s="7"/>
      <c r="OSN133" s="7"/>
      <c r="OSO133" s="7"/>
      <c r="OSP133" s="7"/>
      <c r="OSQ133" s="7"/>
      <c r="OSR133" s="7"/>
      <c r="OSS133" s="7"/>
      <c r="OST133" s="7"/>
      <c r="OSU133" s="7"/>
      <c r="OSV133" s="7"/>
      <c r="OSW133" s="7"/>
      <c r="OSX133" s="7"/>
      <c r="OSY133" s="7"/>
      <c r="OSZ133" s="7"/>
      <c r="OTA133" s="7"/>
      <c r="OTB133" s="7"/>
      <c r="OTC133" s="7"/>
      <c r="OTD133" s="7"/>
      <c r="OTE133" s="7"/>
      <c r="OTF133" s="7"/>
      <c r="OTG133" s="7"/>
      <c r="OTH133" s="7"/>
      <c r="OTI133" s="7"/>
      <c r="OTJ133" s="7"/>
      <c r="OTK133" s="7"/>
      <c r="OTL133" s="7"/>
      <c r="OTM133" s="7"/>
      <c r="OTN133" s="7"/>
      <c r="OTO133" s="7"/>
      <c r="OTP133" s="7"/>
      <c r="OTQ133" s="7"/>
      <c r="OTR133" s="7"/>
      <c r="OTS133" s="7"/>
      <c r="OTT133" s="7"/>
      <c r="OTU133" s="7"/>
      <c r="OTV133" s="7"/>
      <c r="OTW133" s="7"/>
      <c r="OTX133" s="7"/>
      <c r="OTY133" s="7"/>
      <c r="OTZ133" s="7"/>
      <c r="OUA133" s="7"/>
      <c r="OUB133" s="7"/>
      <c r="OUC133" s="7"/>
      <c r="OUD133" s="7"/>
      <c r="OUE133" s="7"/>
      <c r="OUF133" s="7"/>
      <c r="OUG133" s="7"/>
      <c r="OUH133" s="7"/>
      <c r="OUI133" s="7"/>
      <c r="OUJ133" s="7"/>
      <c r="OUK133" s="7"/>
      <c r="OUL133" s="7"/>
      <c r="OUM133" s="7"/>
      <c r="OUN133" s="7"/>
      <c r="OUO133" s="7"/>
      <c r="OUP133" s="7"/>
      <c r="OUQ133" s="7"/>
      <c r="OUR133" s="7"/>
      <c r="OUS133" s="7"/>
      <c r="OUT133" s="7"/>
      <c r="OUU133" s="7"/>
      <c r="OUV133" s="7"/>
      <c r="OUW133" s="7"/>
      <c r="OUX133" s="7"/>
      <c r="OUY133" s="7"/>
      <c r="OUZ133" s="7"/>
      <c r="OVA133" s="7"/>
      <c r="OVB133" s="7"/>
      <c r="OVC133" s="7"/>
      <c r="OVD133" s="7"/>
      <c r="OVE133" s="7"/>
      <c r="OVF133" s="7"/>
      <c r="OVG133" s="7"/>
      <c r="OVH133" s="7"/>
      <c r="OVI133" s="7"/>
      <c r="OVJ133" s="7"/>
      <c r="OVK133" s="7"/>
      <c r="OVL133" s="7"/>
      <c r="OVM133" s="7"/>
      <c r="OVN133" s="7"/>
      <c r="OVO133" s="7"/>
      <c r="OVP133" s="7"/>
      <c r="OVQ133" s="7"/>
      <c r="OVR133" s="7"/>
      <c r="OVS133" s="7"/>
      <c r="OVT133" s="7"/>
      <c r="OVU133" s="7"/>
      <c r="OVV133" s="7"/>
      <c r="OVW133" s="7"/>
      <c r="OVX133" s="7"/>
      <c r="OVY133" s="7"/>
      <c r="OVZ133" s="7"/>
      <c r="OWA133" s="7"/>
      <c r="OWB133" s="7"/>
      <c r="OWC133" s="7"/>
      <c r="OWD133" s="7"/>
      <c r="OWE133" s="7"/>
      <c r="OWF133" s="7"/>
      <c r="OWG133" s="7"/>
      <c r="OWH133" s="7"/>
      <c r="OWI133" s="7"/>
      <c r="OWJ133" s="7"/>
      <c r="OWK133" s="7"/>
      <c r="OWL133" s="7"/>
      <c r="OWM133" s="7"/>
      <c r="OWN133" s="7"/>
      <c r="OWO133" s="7"/>
      <c r="OWP133" s="7"/>
      <c r="OWQ133" s="7"/>
      <c r="OWR133" s="7"/>
      <c r="OWS133" s="7"/>
      <c r="OWT133" s="7"/>
      <c r="OWU133" s="7"/>
      <c r="OWV133" s="7"/>
      <c r="OWW133" s="7"/>
      <c r="OWX133" s="7"/>
      <c r="OWY133" s="7"/>
      <c r="OWZ133" s="7"/>
      <c r="OXA133" s="7"/>
      <c r="OXB133" s="7"/>
      <c r="OXC133" s="7"/>
      <c r="OXD133" s="7"/>
      <c r="OXE133" s="7"/>
      <c r="OXF133" s="7"/>
      <c r="OXG133" s="7"/>
      <c r="OXH133" s="7"/>
      <c r="OXI133" s="7"/>
      <c r="OXJ133" s="7"/>
      <c r="OXK133" s="7"/>
      <c r="OXL133" s="7"/>
      <c r="OXM133" s="7"/>
      <c r="OXN133" s="7"/>
      <c r="OXO133" s="7"/>
      <c r="OXP133" s="7"/>
      <c r="OXQ133" s="7"/>
      <c r="OXR133" s="7"/>
      <c r="OXS133" s="7"/>
      <c r="OXT133" s="7"/>
      <c r="OXU133" s="7"/>
      <c r="OXV133" s="7"/>
      <c r="OXW133" s="7"/>
      <c r="OXX133" s="7"/>
      <c r="OXY133" s="7"/>
      <c r="OXZ133" s="7"/>
      <c r="OYA133" s="7"/>
      <c r="OYB133" s="7"/>
      <c r="OYC133" s="7"/>
      <c r="OYD133" s="7"/>
      <c r="OYE133" s="7"/>
      <c r="OYF133" s="7"/>
      <c r="OYG133" s="7"/>
      <c r="OYH133" s="7"/>
      <c r="OYI133" s="7"/>
      <c r="OYJ133" s="7"/>
      <c r="OYK133" s="7"/>
      <c r="OYL133" s="7"/>
      <c r="OYM133" s="7"/>
      <c r="OYN133" s="7"/>
      <c r="OYO133" s="7"/>
      <c r="OYP133" s="7"/>
      <c r="OYQ133" s="7"/>
      <c r="OYR133" s="7"/>
      <c r="OYS133" s="7"/>
      <c r="OYT133" s="7"/>
      <c r="OYU133" s="7"/>
      <c r="OYV133" s="7"/>
      <c r="OYW133" s="7"/>
      <c r="OYX133" s="7"/>
      <c r="OYY133" s="7"/>
      <c r="OYZ133" s="7"/>
      <c r="OZA133" s="7"/>
      <c r="OZB133" s="7"/>
      <c r="OZC133" s="7"/>
      <c r="OZD133" s="7"/>
      <c r="OZE133" s="7"/>
      <c r="OZF133" s="7"/>
      <c r="OZG133" s="7"/>
      <c r="OZH133" s="7"/>
      <c r="OZI133" s="7"/>
      <c r="OZJ133" s="7"/>
      <c r="OZK133" s="7"/>
      <c r="OZL133" s="7"/>
      <c r="OZM133" s="7"/>
      <c r="OZN133" s="7"/>
      <c r="OZO133" s="7"/>
      <c r="OZP133" s="7"/>
      <c r="OZQ133" s="7"/>
      <c r="OZR133" s="7"/>
      <c r="OZS133" s="7"/>
      <c r="OZT133" s="7"/>
      <c r="OZU133" s="7"/>
      <c r="OZV133" s="7"/>
      <c r="OZW133" s="7"/>
      <c r="OZX133" s="7"/>
      <c r="OZY133" s="7"/>
      <c r="OZZ133" s="7"/>
      <c r="PAA133" s="7"/>
      <c r="PAB133" s="7"/>
      <c r="PAC133" s="7"/>
      <c r="PAD133" s="7"/>
      <c r="PAE133" s="7"/>
      <c r="PAF133" s="7"/>
      <c r="PAG133" s="7"/>
      <c r="PAH133" s="7"/>
      <c r="PAI133" s="7"/>
      <c r="PAJ133" s="7"/>
      <c r="PAK133" s="7"/>
      <c r="PAL133" s="7"/>
      <c r="PAM133" s="7"/>
      <c r="PAN133" s="7"/>
      <c r="PAO133" s="7"/>
      <c r="PAP133" s="7"/>
      <c r="PAQ133" s="7"/>
      <c r="PAR133" s="7"/>
      <c r="PAS133" s="7"/>
      <c r="PAT133" s="7"/>
      <c r="PAU133" s="7"/>
      <c r="PAV133" s="7"/>
      <c r="PAW133" s="7"/>
      <c r="PAX133" s="7"/>
      <c r="PAY133" s="7"/>
      <c r="PAZ133" s="7"/>
      <c r="PBA133" s="7"/>
      <c r="PBB133" s="7"/>
      <c r="PBC133" s="7"/>
      <c r="PBD133" s="7"/>
      <c r="PBE133" s="7"/>
      <c r="PBF133" s="7"/>
      <c r="PBG133" s="7"/>
      <c r="PBH133" s="7"/>
      <c r="PBI133" s="7"/>
      <c r="PBJ133" s="7"/>
      <c r="PBK133" s="7"/>
      <c r="PBL133" s="7"/>
      <c r="PBM133" s="7"/>
      <c r="PBN133" s="7"/>
      <c r="PBO133" s="7"/>
      <c r="PBP133" s="7"/>
      <c r="PBQ133" s="7"/>
      <c r="PBR133" s="7"/>
      <c r="PBS133" s="7"/>
      <c r="PBT133" s="7"/>
      <c r="PBU133" s="7"/>
      <c r="PBV133" s="7"/>
      <c r="PBW133" s="7"/>
      <c r="PBX133" s="7"/>
      <c r="PBY133" s="7"/>
      <c r="PBZ133" s="7"/>
      <c r="PCA133" s="7"/>
      <c r="PCB133" s="7"/>
      <c r="PCC133" s="7"/>
      <c r="PCD133" s="7"/>
      <c r="PCE133" s="7"/>
      <c r="PCF133" s="7"/>
      <c r="PCG133" s="7"/>
      <c r="PCH133" s="7"/>
      <c r="PCI133" s="7"/>
      <c r="PCJ133" s="7"/>
      <c r="PCK133" s="7"/>
      <c r="PCL133" s="7"/>
      <c r="PCM133" s="7"/>
      <c r="PCN133" s="7"/>
      <c r="PCO133" s="7"/>
      <c r="PCP133" s="7"/>
      <c r="PCQ133" s="7"/>
      <c r="PCR133" s="7"/>
      <c r="PCS133" s="7"/>
      <c r="PCT133" s="7"/>
      <c r="PCU133" s="7"/>
      <c r="PCV133" s="7"/>
      <c r="PCW133" s="7"/>
      <c r="PCX133" s="7"/>
      <c r="PCY133" s="7"/>
      <c r="PCZ133" s="7"/>
      <c r="PDA133" s="7"/>
      <c r="PDB133" s="7"/>
      <c r="PDC133" s="7"/>
      <c r="PDD133" s="7"/>
      <c r="PDE133" s="7"/>
      <c r="PDF133" s="7"/>
      <c r="PDG133" s="7"/>
      <c r="PDH133" s="7"/>
      <c r="PDI133" s="7"/>
      <c r="PDJ133" s="7"/>
      <c r="PDK133" s="7"/>
      <c r="PDL133" s="7"/>
      <c r="PDM133" s="7"/>
      <c r="PDN133" s="7"/>
      <c r="PDO133" s="7"/>
      <c r="PDP133" s="7"/>
      <c r="PDQ133" s="7"/>
      <c r="PDR133" s="7"/>
      <c r="PDS133" s="7"/>
      <c r="PDT133" s="7"/>
      <c r="PDU133" s="7"/>
      <c r="PDV133" s="7"/>
      <c r="PDW133" s="7"/>
      <c r="PDX133" s="7"/>
      <c r="PDY133" s="7"/>
      <c r="PDZ133" s="7"/>
      <c r="PEA133" s="7"/>
      <c r="PEB133" s="7"/>
      <c r="PEC133" s="7"/>
      <c r="PED133" s="7"/>
      <c r="PEE133" s="7"/>
      <c r="PEF133" s="7"/>
      <c r="PEG133" s="7"/>
      <c r="PEH133" s="7"/>
      <c r="PEI133" s="7"/>
      <c r="PEJ133" s="7"/>
      <c r="PEK133" s="7"/>
      <c r="PEL133" s="7"/>
      <c r="PEM133" s="7"/>
      <c r="PEN133" s="7"/>
      <c r="PEO133" s="7"/>
      <c r="PEP133" s="7"/>
      <c r="PEQ133" s="7"/>
      <c r="PER133" s="7"/>
      <c r="PES133" s="7"/>
      <c r="PET133" s="7"/>
      <c r="PEU133" s="7"/>
      <c r="PEV133" s="7"/>
      <c r="PEW133" s="7"/>
      <c r="PEX133" s="7"/>
      <c r="PEY133" s="7"/>
      <c r="PEZ133" s="7"/>
      <c r="PFA133" s="7"/>
      <c r="PFB133" s="7"/>
      <c r="PFC133" s="7"/>
      <c r="PFD133" s="7"/>
      <c r="PFE133" s="7"/>
      <c r="PFF133" s="7"/>
      <c r="PFG133" s="7"/>
      <c r="PFH133" s="7"/>
      <c r="PFI133" s="7"/>
      <c r="PFJ133" s="7"/>
      <c r="PFK133" s="7"/>
      <c r="PFL133" s="7"/>
      <c r="PFM133" s="7"/>
      <c r="PFN133" s="7"/>
      <c r="PFO133" s="7"/>
      <c r="PFP133" s="7"/>
      <c r="PFQ133" s="7"/>
      <c r="PFR133" s="7"/>
      <c r="PFS133" s="7"/>
      <c r="PFT133" s="7"/>
      <c r="PFU133" s="7"/>
      <c r="PFV133" s="7"/>
      <c r="PFW133" s="7"/>
      <c r="PFX133" s="7"/>
      <c r="PFY133" s="7"/>
      <c r="PFZ133" s="7"/>
      <c r="PGA133" s="7"/>
      <c r="PGB133" s="7"/>
      <c r="PGC133" s="7"/>
      <c r="PGD133" s="7"/>
      <c r="PGE133" s="7"/>
      <c r="PGF133" s="7"/>
      <c r="PGG133" s="7"/>
      <c r="PGH133" s="7"/>
      <c r="PGI133" s="7"/>
      <c r="PGJ133" s="7"/>
      <c r="PGK133" s="7"/>
      <c r="PGL133" s="7"/>
      <c r="PGM133" s="7"/>
      <c r="PGN133" s="7"/>
      <c r="PGO133" s="7"/>
      <c r="PGP133" s="7"/>
      <c r="PGQ133" s="7"/>
      <c r="PGR133" s="7"/>
      <c r="PGS133" s="7"/>
      <c r="PGT133" s="7"/>
      <c r="PGU133" s="7"/>
      <c r="PGV133" s="7"/>
      <c r="PGW133" s="7"/>
      <c r="PGX133" s="7"/>
      <c r="PGY133" s="7"/>
      <c r="PGZ133" s="7"/>
      <c r="PHA133" s="7"/>
      <c r="PHB133" s="7"/>
      <c r="PHC133" s="7"/>
      <c r="PHD133" s="7"/>
      <c r="PHE133" s="7"/>
      <c r="PHF133" s="7"/>
      <c r="PHG133" s="7"/>
      <c r="PHH133" s="7"/>
      <c r="PHI133" s="7"/>
      <c r="PHJ133" s="7"/>
      <c r="PHK133" s="7"/>
      <c r="PHL133" s="7"/>
      <c r="PHM133" s="7"/>
      <c r="PHN133" s="7"/>
      <c r="PHO133" s="7"/>
      <c r="PHP133" s="7"/>
      <c r="PHQ133" s="7"/>
      <c r="PHR133" s="7"/>
      <c r="PHS133" s="7"/>
      <c r="PHT133" s="7"/>
      <c r="PHU133" s="7"/>
      <c r="PHV133" s="7"/>
      <c r="PHW133" s="7"/>
      <c r="PHX133" s="7"/>
      <c r="PHY133" s="7"/>
      <c r="PHZ133" s="7"/>
      <c r="PIA133" s="7"/>
      <c r="PIB133" s="7"/>
      <c r="PIC133" s="7"/>
      <c r="PID133" s="7"/>
      <c r="PIE133" s="7"/>
      <c r="PIF133" s="7"/>
      <c r="PIG133" s="7"/>
      <c r="PIH133" s="7"/>
      <c r="PII133" s="7"/>
      <c r="PIJ133" s="7"/>
      <c r="PIK133" s="7"/>
      <c r="PIL133" s="7"/>
      <c r="PIM133" s="7"/>
      <c r="PIN133" s="7"/>
      <c r="PIO133" s="7"/>
      <c r="PIP133" s="7"/>
      <c r="PIQ133" s="7"/>
      <c r="PIR133" s="7"/>
      <c r="PIS133" s="7"/>
      <c r="PIT133" s="7"/>
      <c r="PIU133" s="7"/>
      <c r="PIV133" s="7"/>
      <c r="PIW133" s="7"/>
      <c r="PIX133" s="7"/>
      <c r="PIY133" s="7"/>
      <c r="PIZ133" s="7"/>
      <c r="PJA133" s="7"/>
      <c r="PJB133" s="7"/>
      <c r="PJC133" s="7"/>
      <c r="PJD133" s="7"/>
      <c r="PJE133" s="7"/>
      <c r="PJF133" s="7"/>
      <c r="PJG133" s="7"/>
      <c r="PJH133" s="7"/>
      <c r="PJI133" s="7"/>
      <c r="PJJ133" s="7"/>
      <c r="PJK133" s="7"/>
      <c r="PJL133" s="7"/>
      <c r="PJM133" s="7"/>
      <c r="PJN133" s="7"/>
      <c r="PJO133" s="7"/>
      <c r="PJP133" s="7"/>
      <c r="PJQ133" s="7"/>
      <c r="PJR133" s="7"/>
      <c r="PJS133" s="7"/>
      <c r="PJT133" s="7"/>
      <c r="PJU133" s="7"/>
      <c r="PJV133" s="7"/>
      <c r="PJW133" s="7"/>
      <c r="PJX133" s="7"/>
      <c r="PJY133" s="7"/>
      <c r="PJZ133" s="7"/>
      <c r="PKA133" s="7"/>
      <c r="PKB133" s="7"/>
      <c r="PKC133" s="7"/>
      <c r="PKD133" s="7"/>
      <c r="PKE133" s="7"/>
      <c r="PKF133" s="7"/>
      <c r="PKG133" s="7"/>
      <c r="PKH133" s="7"/>
      <c r="PKI133" s="7"/>
      <c r="PKJ133" s="7"/>
      <c r="PKK133" s="7"/>
      <c r="PKL133" s="7"/>
      <c r="PKM133" s="7"/>
      <c r="PKN133" s="7"/>
      <c r="PKO133" s="7"/>
      <c r="PKP133" s="7"/>
      <c r="PKQ133" s="7"/>
      <c r="PKR133" s="7"/>
      <c r="PKS133" s="7"/>
      <c r="PKT133" s="7"/>
      <c r="PKU133" s="7"/>
      <c r="PKV133" s="7"/>
      <c r="PKW133" s="7"/>
      <c r="PKX133" s="7"/>
      <c r="PKY133" s="7"/>
      <c r="PKZ133" s="7"/>
      <c r="PLA133" s="7"/>
      <c r="PLB133" s="7"/>
      <c r="PLC133" s="7"/>
      <c r="PLD133" s="7"/>
      <c r="PLE133" s="7"/>
      <c r="PLF133" s="7"/>
      <c r="PLG133" s="7"/>
      <c r="PLH133" s="7"/>
      <c r="PLI133" s="7"/>
      <c r="PLJ133" s="7"/>
      <c r="PLK133" s="7"/>
      <c r="PLL133" s="7"/>
      <c r="PLM133" s="7"/>
      <c r="PLN133" s="7"/>
      <c r="PLO133" s="7"/>
      <c r="PLP133" s="7"/>
      <c r="PLQ133" s="7"/>
      <c r="PLR133" s="7"/>
      <c r="PLS133" s="7"/>
      <c r="PLT133" s="7"/>
      <c r="PLU133" s="7"/>
      <c r="PLV133" s="7"/>
      <c r="PLW133" s="7"/>
      <c r="PLX133" s="7"/>
      <c r="PLY133" s="7"/>
      <c r="PLZ133" s="7"/>
      <c r="PMA133" s="7"/>
      <c r="PMB133" s="7"/>
      <c r="PMC133" s="7"/>
      <c r="PMD133" s="7"/>
      <c r="PME133" s="7"/>
      <c r="PMF133" s="7"/>
      <c r="PMG133" s="7"/>
      <c r="PMH133" s="7"/>
      <c r="PMI133" s="7"/>
      <c r="PMJ133" s="7"/>
      <c r="PMK133" s="7"/>
      <c r="PML133" s="7"/>
      <c r="PMM133" s="7"/>
      <c r="PMN133" s="7"/>
      <c r="PMO133" s="7"/>
      <c r="PMP133" s="7"/>
      <c r="PMQ133" s="7"/>
      <c r="PMR133" s="7"/>
      <c r="PMS133" s="7"/>
      <c r="PMT133" s="7"/>
      <c r="PMU133" s="7"/>
      <c r="PMV133" s="7"/>
      <c r="PMW133" s="7"/>
      <c r="PMX133" s="7"/>
      <c r="PMY133" s="7"/>
      <c r="PMZ133" s="7"/>
      <c r="PNA133" s="7"/>
      <c r="PNB133" s="7"/>
      <c r="PNC133" s="7"/>
      <c r="PND133" s="7"/>
      <c r="PNE133" s="7"/>
      <c r="PNF133" s="7"/>
      <c r="PNG133" s="7"/>
      <c r="PNH133" s="7"/>
      <c r="PNI133" s="7"/>
      <c r="PNJ133" s="7"/>
      <c r="PNK133" s="7"/>
      <c r="PNL133" s="7"/>
      <c r="PNM133" s="7"/>
      <c r="PNN133" s="7"/>
      <c r="PNO133" s="7"/>
      <c r="PNP133" s="7"/>
      <c r="PNQ133" s="7"/>
      <c r="PNR133" s="7"/>
      <c r="PNS133" s="7"/>
      <c r="PNT133" s="7"/>
      <c r="PNU133" s="7"/>
      <c r="PNV133" s="7"/>
      <c r="PNW133" s="7"/>
      <c r="PNX133" s="7"/>
      <c r="PNY133" s="7"/>
      <c r="PNZ133" s="7"/>
      <c r="POA133" s="7"/>
      <c r="POB133" s="7"/>
      <c r="POC133" s="7"/>
      <c r="POD133" s="7"/>
      <c r="POE133" s="7"/>
      <c r="POF133" s="7"/>
      <c r="POG133" s="7"/>
      <c r="POH133" s="7"/>
      <c r="POI133" s="7"/>
      <c r="POJ133" s="7"/>
      <c r="POK133" s="7"/>
      <c r="POL133" s="7"/>
      <c r="POM133" s="7"/>
      <c r="PON133" s="7"/>
      <c r="POO133" s="7"/>
      <c r="POP133" s="7"/>
      <c r="POQ133" s="7"/>
      <c r="POR133" s="7"/>
      <c r="POS133" s="7"/>
      <c r="POT133" s="7"/>
      <c r="POU133" s="7"/>
      <c r="POV133" s="7"/>
      <c r="POW133" s="7"/>
      <c r="POX133" s="7"/>
      <c r="POY133" s="7"/>
      <c r="POZ133" s="7"/>
      <c r="PPA133" s="7"/>
      <c r="PPB133" s="7"/>
      <c r="PPC133" s="7"/>
      <c r="PPD133" s="7"/>
      <c r="PPE133" s="7"/>
      <c r="PPF133" s="7"/>
      <c r="PPG133" s="7"/>
      <c r="PPH133" s="7"/>
      <c r="PPI133" s="7"/>
      <c r="PPJ133" s="7"/>
      <c r="PPK133" s="7"/>
      <c r="PPL133" s="7"/>
      <c r="PPM133" s="7"/>
      <c r="PPN133" s="7"/>
      <c r="PPO133" s="7"/>
      <c r="PPP133" s="7"/>
      <c r="PPQ133" s="7"/>
      <c r="PPR133" s="7"/>
      <c r="PPS133" s="7"/>
      <c r="PPT133" s="7"/>
      <c r="PPU133" s="7"/>
      <c r="PPV133" s="7"/>
      <c r="PPW133" s="7"/>
      <c r="PPX133" s="7"/>
      <c r="PPY133" s="7"/>
      <c r="PPZ133" s="7"/>
      <c r="PQA133" s="7"/>
      <c r="PQB133" s="7"/>
      <c r="PQC133" s="7"/>
      <c r="PQD133" s="7"/>
      <c r="PQE133" s="7"/>
      <c r="PQF133" s="7"/>
      <c r="PQG133" s="7"/>
      <c r="PQH133" s="7"/>
      <c r="PQI133" s="7"/>
      <c r="PQJ133" s="7"/>
      <c r="PQK133" s="7"/>
      <c r="PQL133" s="7"/>
      <c r="PQM133" s="7"/>
      <c r="PQN133" s="7"/>
      <c r="PQO133" s="7"/>
      <c r="PQP133" s="7"/>
      <c r="PQQ133" s="7"/>
      <c r="PQR133" s="7"/>
      <c r="PQS133" s="7"/>
      <c r="PQT133" s="7"/>
      <c r="PQU133" s="7"/>
      <c r="PQV133" s="7"/>
      <c r="PQW133" s="7"/>
      <c r="PQX133" s="7"/>
      <c r="PQY133" s="7"/>
      <c r="PQZ133" s="7"/>
      <c r="PRA133" s="7"/>
      <c r="PRB133" s="7"/>
      <c r="PRC133" s="7"/>
      <c r="PRD133" s="7"/>
      <c r="PRE133" s="7"/>
      <c r="PRF133" s="7"/>
      <c r="PRG133" s="7"/>
      <c r="PRH133" s="7"/>
      <c r="PRI133" s="7"/>
      <c r="PRJ133" s="7"/>
      <c r="PRK133" s="7"/>
      <c r="PRL133" s="7"/>
      <c r="PRM133" s="7"/>
      <c r="PRN133" s="7"/>
      <c r="PRO133" s="7"/>
      <c r="PRP133" s="7"/>
      <c r="PRQ133" s="7"/>
      <c r="PRR133" s="7"/>
      <c r="PRS133" s="7"/>
      <c r="PRT133" s="7"/>
      <c r="PRU133" s="7"/>
      <c r="PRV133" s="7"/>
      <c r="PRW133" s="7"/>
      <c r="PRX133" s="7"/>
      <c r="PRY133" s="7"/>
      <c r="PRZ133" s="7"/>
      <c r="PSA133" s="7"/>
      <c r="PSB133" s="7"/>
      <c r="PSC133" s="7"/>
      <c r="PSD133" s="7"/>
      <c r="PSE133" s="7"/>
      <c r="PSF133" s="7"/>
      <c r="PSG133" s="7"/>
      <c r="PSH133" s="7"/>
      <c r="PSI133" s="7"/>
      <c r="PSJ133" s="7"/>
      <c r="PSK133" s="7"/>
      <c r="PSL133" s="7"/>
      <c r="PSM133" s="7"/>
      <c r="PSN133" s="7"/>
      <c r="PSO133" s="7"/>
      <c r="PSP133" s="7"/>
      <c r="PSQ133" s="7"/>
      <c r="PSR133" s="7"/>
      <c r="PSS133" s="7"/>
      <c r="PST133" s="7"/>
      <c r="PSU133" s="7"/>
      <c r="PSV133" s="7"/>
      <c r="PSW133" s="7"/>
      <c r="PSX133" s="7"/>
      <c r="PSY133" s="7"/>
      <c r="PSZ133" s="7"/>
      <c r="PTA133" s="7"/>
      <c r="PTB133" s="7"/>
      <c r="PTC133" s="7"/>
      <c r="PTD133" s="7"/>
      <c r="PTE133" s="7"/>
      <c r="PTF133" s="7"/>
      <c r="PTG133" s="7"/>
      <c r="PTH133" s="7"/>
      <c r="PTI133" s="7"/>
      <c r="PTJ133" s="7"/>
      <c r="PTK133" s="7"/>
      <c r="PTL133" s="7"/>
      <c r="PTM133" s="7"/>
      <c r="PTN133" s="7"/>
      <c r="PTO133" s="7"/>
      <c r="PTP133" s="7"/>
      <c r="PTQ133" s="7"/>
      <c r="PTR133" s="7"/>
      <c r="PTS133" s="7"/>
      <c r="PTT133" s="7"/>
      <c r="PTU133" s="7"/>
      <c r="PTV133" s="7"/>
      <c r="PTW133" s="7"/>
      <c r="PTX133" s="7"/>
      <c r="PTY133" s="7"/>
      <c r="PTZ133" s="7"/>
      <c r="PUA133" s="7"/>
      <c r="PUB133" s="7"/>
      <c r="PUC133" s="7"/>
      <c r="PUD133" s="7"/>
      <c r="PUE133" s="7"/>
      <c r="PUF133" s="7"/>
      <c r="PUG133" s="7"/>
      <c r="PUH133" s="7"/>
      <c r="PUI133" s="7"/>
      <c r="PUJ133" s="7"/>
      <c r="PUK133" s="7"/>
      <c r="PUL133" s="7"/>
      <c r="PUM133" s="7"/>
      <c r="PUN133" s="7"/>
      <c r="PUO133" s="7"/>
      <c r="PUP133" s="7"/>
      <c r="PUQ133" s="7"/>
      <c r="PUR133" s="7"/>
      <c r="PUS133" s="7"/>
      <c r="PUT133" s="7"/>
      <c r="PUU133" s="7"/>
      <c r="PUV133" s="7"/>
      <c r="PUW133" s="7"/>
      <c r="PUX133" s="7"/>
      <c r="PUY133" s="7"/>
      <c r="PUZ133" s="7"/>
      <c r="PVA133" s="7"/>
      <c r="PVB133" s="7"/>
      <c r="PVC133" s="7"/>
      <c r="PVD133" s="7"/>
      <c r="PVE133" s="7"/>
      <c r="PVF133" s="7"/>
      <c r="PVG133" s="7"/>
      <c r="PVH133" s="7"/>
      <c r="PVI133" s="7"/>
      <c r="PVJ133" s="7"/>
      <c r="PVK133" s="7"/>
      <c r="PVL133" s="7"/>
      <c r="PVM133" s="7"/>
      <c r="PVN133" s="7"/>
      <c r="PVO133" s="7"/>
      <c r="PVP133" s="7"/>
      <c r="PVQ133" s="7"/>
      <c r="PVR133" s="7"/>
      <c r="PVS133" s="7"/>
      <c r="PVT133" s="7"/>
      <c r="PVU133" s="7"/>
      <c r="PVV133" s="7"/>
      <c r="PVW133" s="7"/>
      <c r="PVX133" s="7"/>
      <c r="PVY133" s="7"/>
      <c r="PVZ133" s="7"/>
      <c r="PWA133" s="7"/>
      <c r="PWB133" s="7"/>
      <c r="PWC133" s="7"/>
      <c r="PWD133" s="7"/>
      <c r="PWE133" s="7"/>
      <c r="PWF133" s="7"/>
      <c r="PWG133" s="7"/>
      <c r="PWH133" s="7"/>
      <c r="PWI133" s="7"/>
      <c r="PWJ133" s="7"/>
      <c r="PWK133" s="7"/>
      <c r="PWL133" s="7"/>
      <c r="PWM133" s="7"/>
      <c r="PWN133" s="7"/>
      <c r="PWO133" s="7"/>
      <c r="PWP133" s="7"/>
      <c r="PWQ133" s="7"/>
      <c r="PWR133" s="7"/>
      <c r="PWS133" s="7"/>
      <c r="PWT133" s="7"/>
      <c r="PWU133" s="7"/>
      <c r="PWV133" s="7"/>
      <c r="PWW133" s="7"/>
      <c r="PWX133" s="7"/>
      <c r="PWY133" s="7"/>
      <c r="PWZ133" s="7"/>
      <c r="PXA133" s="7"/>
      <c r="PXB133" s="7"/>
      <c r="PXC133" s="7"/>
      <c r="PXD133" s="7"/>
      <c r="PXE133" s="7"/>
      <c r="PXF133" s="7"/>
      <c r="PXG133" s="7"/>
      <c r="PXH133" s="7"/>
      <c r="PXI133" s="7"/>
      <c r="PXJ133" s="7"/>
      <c r="PXK133" s="7"/>
      <c r="PXL133" s="7"/>
      <c r="PXM133" s="7"/>
      <c r="PXN133" s="7"/>
      <c r="PXO133" s="7"/>
      <c r="PXP133" s="7"/>
      <c r="PXQ133" s="7"/>
      <c r="PXR133" s="7"/>
      <c r="PXS133" s="7"/>
      <c r="PXT133" s="7"/>
      <c r="PXU133" s="7"/>
      <c r="PXV133" s="7"/>
      <c r="PXW133" s="7"/>
      <c r="PXX133" s="7"/>
      <c r="PXY133" s="7"/>
      <c r="PXZ133" s="7"/>
      <c r="PYA133" s="7"/>
      <c r="PYB133" s="7"/>
      <c r="PYC133" s="7"/>
      <c r="PYD133" s="7"/>
      <c r="PYE133" s="7"/>
      <c r="PYF133" s="7"/>
      <c r="PYG133" s="7"/>
      <c r="PYH133" s="7"/>
      <c r="PYI133" s="7"/>
      <c r="PYJ133" s="7"/>
      <c r="PYK133" s="7"/>
      <c r="PYL133" s="7"/>
      <c r="PYM133" s="7"/>
      <c r="PYN133" s="7"/>
      <c r="PYO133" s="7"/>
      <c r="PYP133" s="7"/>
      <c r="PYQ133" s="7"/>
      <c r="PYR133" s="7"/>
      <c r="PYS133" s="7"/>
      <c r="PYT133" s="7"/>
      <c r="PYU133" s="7"/>
      <c r="PYV133" s="7"/>
      <c r="PYW133" s="7"/>
      <c r="PYX133" s="7"/>
      <c r="PYY133" s="7"/>
      <c r="PYZ133" s="7"/>
      <c r="PZA133" s="7"/>
      <c r="PZB133" s="7"/>
      <c r="PZC133" s="7"/>
      <c r="PZD133" s="7"/>
      <c r="PZE133" s="7"/>
      <c r="PZF133" s="7"/>
      <c r="PZG133" s="7"/>
      <c r="PZH133" s="7"/>
      <c r="PZI133" s="7"/>
      <c r="PZJ133" s="7"/>
      <c r="PZK133" s="7"/>
      <c r="PZL133" s="7"/>
      <c r="PZM133" s="7"/>
      <c r="PZN133" s="7"/>
      <c r="PZO133" s="7"/>
      <c r="PZP133" s="7"/>
      <c r="PZQ133" s="7"/>
      <c r="PZR133" s="7"/>
      <c r="PZS133" s="7"/>
      <c r="PZT133" s="7"/>
      <c r="PZU133" s="7"/>
      <c r="PZV133" s="7"/>
      <c r="PZW133" s="7"/>
      <c r="PZX133" s="7"/>
      <c r="PZY133" s="7"/>
      <c r="PZZ133" s="7"/>
      <c r="QAA133" s="7"/>
      <c r="QAB133" s="7"/>
      <c r="QAC133" s="7"/>
      <c r="QAD133" s="7"/>
      <c r="QAE133" s="7"/>
      <c r="QAF133" s="7"/>
      <c r="QAG133" s="7"/>
      <c r="QAH133" s="7"/>
      <c r="QAI133" s="7"/>
      <c r="QAJ133" s="7"/>
      <c r="QAK133" s="7"/>
      <c r="QAL133" s="7"/>
      <c r="QAM133" s="7"/>
      <c r="QAN133" s="7"/>
      <c r="QAO133" s="7"/>
      <c r="QAP133" s="7"/>
      <c r="QAQ133" s="7"/>
      <c r="QAR133" s="7"/>
      <c r="QAS133" s="7"/>
      <c r="QAT133" s="7"/>
      <c r="QAU133" s="7"/>
      <c r="QAV133" s="7"/>
      <c r="QAW133" s="7"/>
      <c r="QAX133" s="7"/>
      <c r="QAY133" s="7"/>
      <c r="QAZ133" s="7"/>
      <c r="QBA133" s="7"/>
      <c r="QBB133" s="7"/>
      <c r="QBC133" s="7"/>
      <c r="QBD133" s="7"/>
      <c r="QBE133" s="7"/>
      <c r="QBF133" s="7"/>
      <c r="QBG133" s="7"/>
      <c r="QBH133" s="7"/>
      <c r="QBI133" s="7"/>
      <c r="QBJ133" s="7"/>
      <c r="QBK133" s="7"/>
      <c r="QBL133" s="7"/>
      <c r="QBM133" s="7"/>
      <c r="QBN133" s="7"/>
      <c r="QBO133" s="7"/>
      <c r="QBP133" s="7"/>
      <c r="QBQ133" s="7"/>
      <c r="QBR133" s="7"/>
      <c r="QBS133" s="7"/>
      <c r="QBT133" s="7"/>
      <c r="QBU133" s="7"/>
      <c r="QBV133" s="7"/>
      <c r="QBW133" s="7"/>
      <c r="QBX133" s="7"/>
      <c r="QBY133" s="7"/>
      <c r="QBZ133" s="7"/>
      <c r="QCA133" s="7"/>
      <c r="QCB133" s="7"/>
      <c r="QCC133" s="7"/>
      <c r="QCD133" s="7"/>
      <c r="QCE133" s="7"/>
      <c r="QCF133" s="7"/>
      <c r="QCG133" s="7"/>
      <c r="QCH133" s="7"/>
      <c r="QCI133" s="7"/>
      <c r="QCJ133" s="7"/>
      <c r="QCK133" s="7"/>
      <c r="QCL133" s="7"/>
      <c r="QCM133" s="7"/>
      <c r="QCN133" s="7"/>
      <c r="QCO133" s="7"/>
      <c r="QCP133" s="7"/>
      <c r="QCQ133" s="7"/>
      <c r="QCR133" s="7"/>
      <c r="QCS133" s="7"/>
      <c r="QCT133" s="7"/>
      <c r="QCU133" s="7"/>
      <c r="QCV133" s="7"/>
      <c r="QCW133" s="7"/>
      <c r="QCX133" s="7"/>
      <c r="QCY133" s="7"/>
      <c r="QCZ133" s="7"/>
      <c r="QDA133" s="7"/>
      <c r="QDB133" s="7"/>
      <c r="QDC133" s="7"/>
      <c r="QDD133" s="7"/>
      <c r="QDE133" s="7"/>
      <c r="QDF133" s="7"/>
      <c r="QDG133" s="7"/>
      <c r="QDH133" s="7"/>
      <c r="QDI133" s="7"/>
      <c r="QDJ133" s="7"/>
      <c r="QDK133" s="7"/>
      <c r="QDL133" s="7"/>
      <c r="QDM133" s="7"/>
      <c r="QDN133" s="7"/>
      <c r="QDO133" s="7"/>
      <c r="QDP133" s="7"/>
      <c r="QDQ133" s="7"/>
      <c r="QDR133" s="7"/>
      <c r="QDS133" s="7"/>
      <c r="QDT133" s="7"/>
      <c r="QDU133" s="7"/>
      <c r="QDV133" s="7"/>
      <c r="QDW133" s="7"/>
      <c r="QDX133" s="7"/>
      <c r="QDY133" s="7"/>
      <c r="QDZ133" s="7"/>
      <c r="QEA133" s="7"/>
      <c r="QEB133" s="7"/>
      <c r="QEC133" s="7"/>
      <c r="QED133" s="7"/>
      <c r="QEE133" s="7"/>
      <c r="QEF133" s="7"/>
      <c r="QEG133" s="7"/>
      <c r="QEH133" s="7"/>
      <c r="QEI133" s="7"/>
      <c r="QEJ133" s="7"/>
      <c r="QEK133" s="7"/>
      <c r="QEL133" s="7"/>
      <c r="QEM133" s="7"/>
      <c r="QEN133" s="7"/>
      <c r="QEO133" s="7"/>
      <c r="QEP133" s="7"/>
      <c r="QEQ133" s="7"/>
      <c r="QER133" s="7"/>
      <c r="QES133" s="7"/>
      <c r="QET133" s="7"/>
      <c r="QEU133" s="7"/>
      <c r="QEV133" s="7"/>
      <c r="QEW133" s="7"/>
      <c r="QEX133" s="7"/>
      <c r="QEY133" s="7"/>
      <c r="QEZ133" s="7"/>
      <c r="QFA133" s="7"/>
      <c r="QFB133" s="7"/>
      <c r="QFC133" s="7"/>
      <c r="QFD133" s="7"/>
      <c r="QFE133" s="7"/>
      <c r="QFF133" s="7"/>
      <c r="QFG133" s="7"/>
      <c r="QFH133" s="7"/>
      <c r="QFI133" s="7"/>
      <c r="QFJ133" s="7"/>
      <c r="QFK133" s="7"/>
      <c r="QFL133" s="7"/>
      <c r="QFM133" s="7"/>
      <c r="QFN133" s="7"/>
      <c r="QFO133" s="7"/>
      <c r="QFP133" s="7"/>
      <c r="QFQ133" s="7"/>
      <c r="QFR133" s="7"/>
      <c r="QFS133" s="7"/>
      <c r="QFT133" s="7"/>
      <c r="QFU133" s="7"/>
      <c r="QFV133" s="7"/>
      <c r="QFW133" s="7"/>
      <c r="QFX133" s="7"/>
      <c r="QFY133" s="7"/>
      <c r="QFZ133" s="7"/>
      <c r="QGA133" s="7"/>
      <c r="QGB133" s="7"/>
      <c r="QGC133" s="7"/>
      <c r="QGD133" s="7"/>
      <c r="QGE133" s="7"/>
      <c r="QGF133" s="7"/>
      <c r="QGG133" s="7"/>
      <c r="QGH133" s="7"/>
      <c r="QGI133" s="7"/>
      <c r="QGJ133" s="7"/>
      <c r="QGK133" s="7"/>
      <c r="QGL133" s="7"/>
      <c r="QGM133" s="7"/>
      <c r="QGN133" s="7"/>
      <c r="QGO133" s="7"/>
      <c r="QGP133" s="7"/>
      <c r="QGQ133" s="7"/>
      <c r="QGR133" s="7"/>
      <c r="QGS133" s="7"/>
      <c r="QGT133" s="7"/>
      <c r="QGU133" s="7"/>
      <c r="QGV133" s="7"/>
      <c r="QGW133" s="7"/>
      <c r="QGX133" s="7"/>
      <c r="QGY133" s="7"/>
      <c r="QGZ133" s="7"/>
      <c r="QHA133" s="7"/>
      <c r="QHB133" s="7"/>
      <c r="QHC133" s="7"/>
      <c r="QHD133" s="7"/>
      <c r="QHE133" s="7"/>
      <c r="QHF133" s="7"/>
      <c r="QHG133" s="7"/>
      <c r="QHH133" s="7"/>
      <c r="QHI133" s="7"/>
      <c r="QHJ133" s="7"/>
      <c r="QHK133" s="7"/>
      <c r="QHL133" s="7"/>
      <c r="QHM133" s="7"/>
      <c r="QHN133" s="7"/>
      <c r="QHO133" s="7"/>
      <c r="QHP133" s="7"/>
      <c r="QHQ133" s="7"/>
      <c r="QHR133" s="7"/>
      <c r="QHS133" s="7"/>
      <c r="QHT133" s="7"/>
      <c r="QHU133" s="7"/>
      <c r="QHV133" s="7"/>
      <c r="QHW133" s="7"/>
      <c r="QHX133" s="7"/>
      <c r="QHY133" s="7"/>
      <c r="QHZ133" s="7"/>
      <c r="QIA133" s="7"/>
      <c r="QIB133" s="7"/>
      <c r="QIC133" s="7"/>
      <c r="QID133" s="7"/>
      <c r="QIE133" s="7"/>
      <c r="QIF133" s="7"/>
      <c r="QIG133" s="7"/>
      <c r="QIH133" s="7"/>
      <c r="QII133" s="7"/>
      <c r="QIJ133" s="7"/>
      <c r="QIK133" s="7"/>
      <c r="QIL133" s="7"/>
      <c r="QIM133" s="7"/>
      <c r="QIN133" s="7"/>
      <c r="QIO133" s="7"/>
      <c r="QIP133" s="7"/>
      <c r="QIQ133" s="7"/>
      <c r="QIR133" s="7"/>
      <c r="QIS133" s="7"/>
      <c r="QIT133" s="7"/>
      <c r="QIU133" s="7"/>
      <c r="QIV133" s="7"/>
      <c r="QIW133" s="7"/>
      <c r="QIX133" s="7"/>
      <c r="QIY133" s="7"/>
      <c r="QIZ133" s="7"/>
      <c r="QJA133" s="7"/>
      <c r="QJB133" s="7"/>
      <c r="QJC133" s="7"/>
      <c r="QJD133" s="7"/>
      <c r="QJE133" s="7"/>
      <c r="QJF133" s="7"/>
      <c r="QJG133" s="7"/>
      <c r="QJH133" s="7"/>
      <c r="QJI133" s="7"/>
      <c r="QJJ133" s="7"/>
      <c r="QJK133" s="7"/>
      <c r="QJL133" s="7"/>
      <c r="QJM133" s="7"/>
      <c r="QJN133" s="7"/>
      <c r="QJO133" s="7"/>
      <c r="QJP133" s="7"/>
      <c r="QJQ133" s="7"/>
      <c r="QJR133" s="7"/>
      <c r="QJS133" s="7"/>
      <c r="QJT133" s="7"/>
      <c r="QJU133" s="7"/>
      <c r="QJV133" s="7"/>
      <c r="QJW133" s="7"/>
      <c r="QJX133" s="7"/>
      <c r="QJY133" s="7"/>
      <c r="QJZ133" s="7"/>
      <c r="QKA133" s="7"/>
      <c r="QKB133" s="7"/>
      <c r="QKC133" s="7"/>
      <c r="QKD133" s="7"/>
      <c r="QKE133" s="7"/>
      <c r="QKF133" s="7"/>
      <c r="QKG133" s="7"/>
      <c r="QKH133" s="7"/>
      <c r="QKI133" s="7"/>
      <c r="QKJ133" s="7"/>
      <c r="QKK133" s="7"/>
      <c r="QKL133" s="7"/>
      <c r="QKM133" s="7"/>
      <c r="QKN133" s="7"/>
      <c r="QKO133" s="7"/>
      <c r="QKP133" s="7"/>
      <c r="QKQ133" s="7"/>
      <c r="QKR133" s="7"/>
      <c r="QKS133" s="7"/>
      <c r="QKT133" s="7"/>
      <c r="QKU133" s="7"/>
      <c r="QKV133" s="7"/>
      <c r="QKW133" s="7"/>
      <c r="QKX133" s="7"/>
      <c r="QKY133" s="7"/>
      <c r="QKZ133" s="7"/>
      <c r="QLA133" s="7"/>
      <c r="QLB133" s="7"/>
      <c r="QLC133" s="7"/>
      <c r="QLD133" s="7"/>
      <c r="QLE133" s="7"/>
      <c r="QLF133" s="7"/>
      <c r="QLG133" s="7"/>
      <c r="QLH133" s="7"/>
      <c r="QLI133" s="7"/>
      <c r="QLJ133" s="7"/>
      <c r="QLK133" s="7"/>
      <c r="QLL133" s="7"/>
      <c r="QLM133" s="7"/>
      <c r="QLN133" s="7"/>
      <c r="QLO133" s="7"/>
      <c r="QLP133" s="7"/>
      <c r="QLQ133" s="7"/>
      <c r="QLR133" s="7"/>
      <c r="QLS133" s="7"/>
      <c r="QLT133" s="7"/>
      <c r="QLU133" s="7"/>
      <c r="QLV133" s="7"/>
      <c r="QLW133" s="7"/>
      <c r="QLX133" s="7"/>
      <c r="QLY133" s="7"/>
      <c r="QLZ133" s="7"/>
      <c r="QMA133" s="7"/>
      <c r="QMB133" s="7"/>
      <c r="QMC133" s="7"/>
      <c r="QMD133" s="7"/>
      <c r="QME133" s="7"/>
      <c r="QMF133" s="7"/>
      <c r="QMG133" s="7"/>
      <c r="QMH133" s="7"/>
      <c r="QMI133" s="7"/>
      <c r="QMJ133" s="7"/>
      <c r="QMK133" s="7"/>
      <c r="QML133" s="7"/>
      <c r="QMM133" s="7"/>
      <c r="QMN133" s="7"/>
      <c r="QMO133" s="7"/>
      <c r="QMP133" s="7"/>
      <c r="QMQ133" s="7"/>
      <c r="QMR133" s="7"/>
      <c r="QMS133" s="7"/>
      <c r="QMT133" s="7"/>
      <c r="QMU133" s="7"/>
      <c r="QMV133" s="7"/>
      <c r="QMW133" s="7"/>
      <c r="QMX133" s="7"/>
      <c r="QMY133" s="7"/>
      <c r="QMZ133" s="7"/>
      <c r="QNA133" s="7"/>
      <c r="QNB133" s="7"/>
      <c r="QNC133" s="7"/>
      <c r="QND133" s="7"/>
      <c r="QNE133" s="7"/>
      <c r="QNF133" s="7"/>
      <c r="QNG133" s="7"/>
      <c r="QNH133" s="7"/>
      <c r="QNI133" s="7"/>
      <c r="QNJ133" s="7"/>
      <c r="QNK133" s="7"/>
      <c r="QNL133" s="7"/>
      <c r="QNM133" s="7"/>
      <c r="QNN133" s="7"/>
      <c r="QNO133" s="7"/>
      <c r="QNP133" s="7"/>
      <c r="QNQ133" s="7"/>
      <c r="QNR133" s="7"/>
      <c r="QNS133" s="7"/>
      <c r="QNT133" s="7"/>
      <c r="QNU133" s="7"/>
      <c r="QNV133" s="7"/>
      <c r="QNW133" s="7"/>
      <c r="QNX133" s="7"/>
      <c r="QNY133" s="7"/>
      <c r="QNZ133" s="7"/>
      <c r="QOA133" s="7"/>
      <c r="QOB133" s="7"/>
      <c r="QOC133" s="7"/>
      <c r="QOD133" s="7"/>
      <c r="QOE133" s="7"/>
      <c r="QOF133" s="7"/>
      <c r="QOG133" s="7"/>
      <c r="QOH133" s="7"/>
      <c r="QOI133" s="7"/>
      <c r="QOJ133" s="7"/>
      <c r="QOK133" s="7"/>
      <c r="QOL133" s="7"/>
      <c r="QOM133" s="7"/>
      <c r="QON133" s="7"/>
      <c r="QOO133" s="7"/>
      <c r="QOP133" s="7"/>
      <c r="QOQ133" s="7"/>
      <c r="QOR133" s="7"/>
      <c r="QOS133" s="7"/>
      <c r="QOT133" s="7"/>
      <c r="QOU133" s="7"/>
      <c r="QOV133" s="7"/>
      <c r="QOW133" s="7"/>
      <c r="QOX133" s="7"/>
      <c r="QOY133" s="7"/>
      <c r="QOZ133" s="7"/>
      <c r="QPA133" s="7"/>
      <c r="QPB133" s="7"/>
      <c r="QPC133" s="7"/>
      <c r="QPD133" s="7"/>
      <c r="QPE133" s="7"/>
      <c r="QPF133" s="7"/>
      <c r="QPG133" s="7"/>
      <c r="QPH133" s="7"/>
      <c r="QPI133" s="7"/>
      <c r="QPJ133" s="7"/>
      <c r="QPK133" s="7"/>
      <c r="QPL133" s="7"/>
      <c r="QPM133" s="7"/>
      <c r="QPN133" s="7"/>
      <c r="QPO133" s="7"/>
      <c r="QPP133" s="7"/>
      <c r="QPQ133" s="7"/>
      <c r="QPR133" s="7"/>
      <c r="QPS133" s="7"/>
      <c r="QPT133" s="7"/>
      <c r="QPU133" s="7"/>
      <c r="QPV133" s="7"/>
      <c r="QPW133" s="7"/>
      <c r="QPX133" s="7"/>
      <c r="QPY133" s="7"/>
      <c r="QPZ133" s="7"/>
      <c r="QQA133" s="7"/>
      <c r="QQB133" s="7"/>
      <c r="QQC133" s="7"/>
      <c r="QQD133" s="7"/>
      <c r="QQE133" s="7"/>
      <c r="QQF133" s="7"/>
      <c r="QQG133" s="7"/>
      <c r="QQH133" s="7"/>
      <c r="QQI133" s="7"/>
      <c r="QQJ133" s="7"/>
      <c r="QQK133" s="7"/>
      <c r="QQL133" s="7"/>
      <c r="QQM133" s="7"/>
      <c r="QQN133" s="7"/>
      <c r="QQO133" s="7"/>
      <c r="QQP133" s="7"/>
      <c r="QQQ133" s="7"/>
      <c r="QQR133" s="7"/>
      <c r="QQS133" s="7"/>
      <c r="QQT133" s="7"/>
      <c r="QQU133" s="7"/>
      <c r="QQV133" s="7"/>
      <c r="QQW133" s="7"/>
      <c r="QQX133" s="7"/>
      <c r="QQY133" s="7"/>
      <c r="QQZ133" s="7"/>
      <c r="QRA133" s="7"/>
      <c r="QRB133" s="7"/>
      <c r="QRC133" s="7"/>
      <c r="QRD133" s="7"/>
      <c r="QRE133" s="7"/>
      <c r="QRF133" s="7"/>
      <c r="QRG133" s="7"/>
      <c r="QRH133" s="7"/>
      <c r="QRI133" s="7"/>
      <c r="QRJ133" s="7"/>
      <c r="QRK133" s="7"/>
      <c r="QRL133" s="7"/>
      <c r="QRM133" s="7"/>
      <c r="QRN133" s="7"/>
      <c r="QRO133" s="7"/>
      <c r="QRP133" s="7"/>
      <c r="QRQ133" s="7"/>
      <c r="QRR133" s="7"/>
      <c r="QRS133" s="7"/>
      <c r="QRT133" s="7"/>
      <c r="QRU133" s="7"/>
      <c r="QRV133" s="7"/>
      <c r="QRW133" s="7"/>
      <c r="QRX133" s="7"/>
      <c r="QRY133" s="7"/>
      <c r="QRZ133" s="7"/>
      <c r="QSA133" s="7"/>
      <c r="QSB133" s="7"/>
      <c r="QSC133" s="7"/>
      <c r="QSD133" s="7"/>
      <c r="QSE133" s="7"/>
      <c r="QSF133" s="7"/>
      <c r="QSG133" s="7"/>
      <c r="QSH133" s="7"/>
      <c r="QSI133" s="7"/>
      <c r="QSJ133" s="7"/>
      <c r="QSK133" s="7"/>
      <c r="QSL133" s="7"/>
      <c r="QSM133" s="7"/>
      <c r="QSN133" s="7"/>
      <c r="QSO133" s="7"/>
      <c r="QSP133" s="7"/>
      <c r="QSQ133" s="7"/>
      <c r="QSR133" s="7"/>
      <c r="QSS133" s="7"/>
      <c r="QST133" s="7"/>
      <c r="QSU133" s="7"/>
      <c r="QSV133" s="7"/>
      <c r="QSW133" s="7"/>
      <c r="QSX133" s="7"/>
      <c r="QSY133" s="7"/>
      <c r="QSZ133" s="7"/>
      <c r="QTA133" s="7"/>
      <c r="QTB133" s="7"/>
      <c r="QTC133" s="7"/>
      <c r="QTD133" s="7"/>
      <c r="QTE133" s="7"/>
      <c r="QTF133" s="7"/>
      <c r="QTG133" s="7"/>
      <c r="QTH133" s="7"/>
      <c r="QTI133" s="7"/>
      <c r="QTJ133" s="7"/>
      <c r="QTK133" s="7"/>
      <c r="QTL133" s="7"/>
      <c r="QTM133" s="7"/>
      <c r="QTN133" s="7"/>
      <c r="QTO133" s="7"/>
      <c r="QTP133" s="7"/>
      <c r="QTQ133" s="7"/>
      <c r="QTR133" s="7"/>
      <c r="QTS133" s="7"/>
      <c r="QTT133" s="7"/>
      <c r="QTU133" s="7"/>
      <c r="QTV133" s="7"/>
      <c r="QTW133" s="7"/>
      <c r="QTX133" s="7"/>
      <c r="QTY133" s="7"/>
      <c r="QTZ133" s="7"/>
      <c r="QUA133" s="7"/>
      <c r="QUB133" s="7"/>
      <c r="QUC133" s="7"/>
      <c r="QUD133" s="7"/>
      <c r="QUE133" s="7"/>
      <c r="QUF133" s="7"/>
      <c r="QUG133" s="7"/>
      <c r="QUH133" s="7"/>
      <c r="QUI133" s="7"/>
      <c r="QUJ133" s="7"/>
      <c r="QUK133" s="7"/>
      <c r="QUL133" s="7"/>
      <c r="QUM133" s="7"/>
      <c r="QUN133" s="7"/>
      <c r="QUO133" s="7"/>
      <c r="QUP133" s="7"/>
      <c r="QUQ133" s="7"/>
      <c r="QUR133" s="7"/>
      <c r="QUS133" s="7"/>
      <c r="QUT133" s="7"/>
      <c r="QUU133" s="7"/>
      <c r="QUV133" s="7"/>
      <c r="QUW133" s="7"/>
      <c r="QUX133" s="7"/>
      <c r="QUY133" s="7"/>
      <c r="QUZ133" s="7"/>
      <c r="QVA133" s="7"/>
      <c r="QVB133" s="7"/>
      <c r="QVC133" s="7"/>
      <c r="QVD133" s="7"/>
      <c r="QVE133" s="7"/>
      <c r="QVF133" s="7"/>
      <c r="QVG133" s="7"/>
      <c r="QVH133" s="7"/>
      <c r="QVI133" s="7"/>
      <c r="QVJ133" s="7"/>
      <c r="QVK133" s="7"/>
      <c r="QVL133" s="7"/>
      <c r="QVM133" s="7"/>
      <c r="QVN133" s="7"/>
      <c r="QVO133" s="7"/>
      <c r="QVP133" s="7"/>
      <c r="QVQ133" s="7"/>
      <c r="QVR133" s="7"/>
      <c r="QVS133" s="7"/>
      <c r="QVT133" s="7"/>
      <c r="QVU133" s="7"/>
      <c r="QVV133" s="7"/>
      <c r="QVW133" s="7"/>
      <c r="QVX133" s="7"/>
      <c r="QVY133" s="7"/>
      <c r="QVZ133" s="7"/>
      <c r="QWA133" s="7"/>
      <c r="QWB133" s="7"/>
      <c r="QWC133" s="7"/>
      <c r="QWD133" s="7"/>
      <c r="QWE133" s="7"/>
      <c r="QWF133" s="7"/>
      <c r="QWG133" s="7"/>
      <c r="QWH133" s="7"/>
      <c r="QWI133" s="7"/>
      <c r="QWJ133" s="7"/>
      <c r="QWK133" s="7"/>
      <c r="QWL133" s="7"/>
      <c r="QWM133" s="7"/>
      <c r="QWN133" s="7"/>
      <c r="QWO133" s="7"/>
      <c r="QWP133" s="7"/>
      <c r="QWQ133" s="7"/>
      <c r="QWR133" s="7"/>
      <c r="QWS133" s="7"/>
      <c r="QWT133" s="7"/>
      <c r="QWU133" s="7"/>
      <c r="QWV133" s="7"/>
      <c r="QWW133" s="7"/>
      <c r="QWX133" s="7"/>
      <c r="QWY133" s="7"/>
      <c r="QWZ133" s="7"/>
      <c r="QXA133" s="7"/>
      <c r="QXB133" s="7"/>
      <c r="QXC133" s="7"/>
      <c r="QXD133" s="7"/>
      <c r="QXE133" s="7"/>
      <c r="QXF133" s="7"/>
      <c r="QXG133" s="7"/>
      <c r="QXH133" s="7"/>
      <c r="QXI133" s="7"/>
      <c r="QXJ133" s="7"/>
      <c r="QXK133" s="7"/>
      <c r="QXL133" s="7"/>
      <c r="QXM133" s="7"/>
      <c r="QXN133" s="7"/>
      <c r="QXO133" s="7"/>
      <c r="QXP133" s="7"/>
      <c r="QXQ133" s="7"/>
      <c r="QXR133" s="7"/>
      <c r="QXS133" s="7"/>
      <c r="QXT133" s="7"/>
      <c r="QXU133" s="7"/>
      <c r="QXV133" s="7"/>
      <c r="QXW133" s="7"/>
      <c r="QXX133" s="7"/>
      <c r="QXY133" s="7"/>
      <c r="QXZ133" s="7"/>
      <c r="QYA133" s="7"/>
      <c r="QYB133" s="7"/>
      <c r="QYC133" s="7"/>
      <c r="QYD133" s="7"/>
      <c r="QYE133" s="7"/>
      <c r="QYF133" s="7"/>
      <c r="QYG133" s="7"/>
      <c r="QYH133" s="7"/>
      <c r="QYI133" s="7"/>
      <c r="QYJ133" s="7"/>
      <c r="QYK133" s="7"/>
      <c r="QYL133" s="7"/>
      <c r="QYM133" s="7"/>
      <c r="QYN133" s="7"/>
      <c r="QYO133" s="7"/>
      <c r="QYP133" s="7"/>
      <c r="QYQ133" s="7"/>
      <c r="QYR133" s="7"/>
      <c r="QYS133" s="7"/>
      <c r="QYT133" s="7"/>
      <c r="QYU133" s="7"/>
      <c r="QYV133" s="7"/>
      <c r="QYW133" s="7"/>
      <c r="QYX133" s="7"/>
      <c r="QYY133" s="7"/>
      <c r="QYZ133" s="7"/>
      <c r="QZA133" s="7"/>
      <c r="QZB133" s="7"/>
      <c r="QZC133" s="7"/>
      <c r="QZD133" s="7"/>
      <c r="QZE133" s="7"/>
      <c r="QZF133" s="7"/>
      <c r="QZG133" s="7"/>
      <c r="QZH133" s="7"/>
      <c r="QZI133" s="7"/>
      <c r="QZJ133" s="7"/>
      <c r="QZK133" s="7"/>
      <c r="QZL133" s="7"/>
      <c r="QZM133" s="7"/>
      <c r="QZN133" s="7"/>
      <c r="QZO133" s="7"/>
      <c r="QZP133" s="7"/>
      <c r="QZQ133" s="7"/>
      <c r="QZR133" s="7"/>
      <c r="QZS133" s="7"/>
      <c r="QZT133" s="7"/>
      <c r="QZU133" s="7"/>
      <c r="QZV133" s="7"/>
      <c r="QZW133" s="7"/>
      <c r="QZX133" s="7"/>
      <c r="QZY133" s="7"/>
      <c r="QZZ133" s="7"/>
      <c r="RAA133" s="7"/>
      <c r="RAB133" s="7"/>
      <c r="RAC133" s="7"/>
      <c r="RAD133" s="7"/>
      <c r="RAE133" s="7"/>
      <c r="RAF133" s="7"/>
      <c r="RAG133" s="7"/>
      <c r="RAH133" s="7"/>
      <c r="RAI133" s="7"/>
      <c r="RAJ133" s="7"/>
      <c r="RAK133" s="7"/>
      <c r="RAL133" s="7"/>
      <c r="RAM133" s="7"/>
      <c r="RAN133" s="7"/>
      <c r="RAO133" s="7"/>
      <c r="RAP133" s="7"/>
      <c r="RAQ133" s="7"/>
      <c r="RAR133" s="7"/>
      <c r="RAS133" s="7"/>
      <c r="RAT133" s="7"/>
      <c r="RAU133" s="7"/>
      <c r="RAV133" s="7"/>
      <c r="RAW133" s="7"/>
      <c r="RAX133" s="7"/>
      <c r="RAY133" s="7"/>
      <c r="RAZ133" s="7"/>
      <c r="RBA133" s="7"/>
      <c r="RBB133" s="7"/>
      <c r="RBC133" s="7"/>
      <c r="RBD133" s="7"/>
      <c r="RBE133" s="7"/>
      <c r="RBF133" s="7"/>
      <c r="RBG133" s="7"/>
      <c r="RBH133" s="7"/>
      <c r="RBI133" s="7"/>
      <c r="RBJ133" s="7"/>
      <c r="RBK133" s="7"/>
      <c r="RBL133" s="7"/>
      <c r="RBM133" s="7"/>
      <c r="RBN133" s="7"/>
      <c r="RBO133" s="7"/>
      <c r="RBP133" s="7"/>
      <c r="RBQ133" s="7"/>
      <c r="RBR133" s="7"/>
      <c r="RBS133" s="7"/>
      <c r="RBT133" s="7"/>
      <c r="RBU133" s="7"/>
      <c r="RBV133" s="7"/>
      <c r="RBW133" s="7"/>
      <c r="RBX133" s="7"/>
      <c r="RBY133" s="7"/>
      <c r="RBZ133" s="7"/>
      <c r="RCA133" s="7"/>
      <c r="RCB133" s="7"/>
      <c r="RCC133" s="7"/>
      <c r="RCD133" s="7"/>
      <c r="RCE133" s="7"/>
      <c r="RCF133" s="7"/>
      <c r="RCG133" s="7"/>
      <c r="RCH133" s="7"/>
      <c r="RCI133" s="7"/>
      <c r="RCJ133" s="7"/>
      <c r="RCK133" s="7"/>
      <c r="RCL133" s="7"/>
      <c r="RCM133" s="7"/>
      <c r="RCN133" s="7"/>
      <c r="RCO133" s="7"/>
      <c r="RCP133" s="7"/>
      <c r="RCQ133" s="7"/>
      <c r="RCR133" s="7"/>
      <c r="RCS133" s="7"/>
      <c r="RCT133" s="7"/>
      <c r="RCU133" s="7"/>
      <c r="RCV133" s="7"/>
      <c r="RCW133" s="7"/>
      <c r="RCX133" s="7"/>
      <c r="RCY133" s="7"/>
      <c r="RCZ133" s="7"/>
      <c r="RDA133" s="7"/>
      <c r="RDB133" s="7"/>
      <c r="RDC133" s="7"/>
      <c r="RDD133" s="7"/>
      <c r="RDE133" s="7"/>
      <c r="RDF133" s="7"/>
      <c r="RDG133" s="7"/>
      <c r="RDH133" s="7"/>
      <c r="RDI133" s="7"/>
      <c r="RDJ133" s="7"/>
      <c r="RDK133" s="7"/>
      <c r="RDL133" s="7"/>
      <c r="RDM133" s="7"/>
      <c r="RDN133" s="7"/>
      <c r="RDO133" s="7"/>
      <c r="RDP133" s="7"/>
      <c r="RDQ133" s="7"/>
      <c r="RDR133" s="7"/>
      <c r="RDS133" s="7"/>
      <c r="RDT133" s="7"/>
      <c r="RDU133" s="7"/>
      <c r="RDV133" s="7"/>
      <c r="RDW133" s="7"/>
      <c r="RDX133" s="7"/>
      <c r="RDY133" s="7"/>
      <c r="RDZ133" s="7"/>
      <c r="REA133" s="7"/>
      <c r="REB133" s="7"/>
      <c r="REC133" s="7"/>
      <c r="RED133" s="7"/>
      <c r="REE133" s="7"/>
      <c r="REF133" s="7"/>
      <c r="REG133" s="7"/>
      <c r="REH133" s="7"/>
      <c r="REI133" s="7"/>
      <c r="REJ133" s="7"/>
      <c r="REK133" s="7"/>
      <c r="REL133" s="7"/>
      <c r="REM133" s="7"/>
      <c r="REN133" s="7"/>
      <c r="REO133" s="7"/>
      <c r="REP133" s="7"/>
      <c r="REQ133" s="7"/>
      <c r="RER133" s="7"/>
      <c r="RES133" s="7"/>
      <c r="RET133" s="7"/>
      <c r="REU133" s="7"/>
      <c r="REV133" s="7"/>
      <c r="REW133" s="7"/>
      <c r="REX133" s="7"/>
      <c r="REY133" s="7"/>
      <c r="REZ133" s="7"/>
      <c r="RFA133" s="7"/>
      <c r="RFB133" s="7"/>
      <c r="RFC133" s="7"/>
      <c r="RFD133" s="7"/>
      <c r="RFE133" s="7"/>
      <c r="RFF133" s="7"/>
      <c r="RFG133" s="7"/>
      <c r="RFH133" s="7"/>
      <c r="RFI133" s="7"/>
      <c r="RFJ133" s="7"/>
      <c r="RFK133" s="7"/>
      <c r="RFL133" s="7"/>
      <c r="RFM133" s="7"/>
      <c r="RFN133" s="7"/>
      <c r="RFO133" s="7"/>
      <c r="RFP133" s="7"/>
      <c r="RFQ133" s="7"/>
      <c r="RFR133" s="7"/>
      <c r="RFS133" s="7"/>
      <c r="RFT133" s="7"/>
      <c r="RFU133" s="7"/>
      <c r="RFV133" s="7"/>
      <c r="RFW133" s="7"/>
      <c r="RFX133" s="7"/>
      <c r="RFY133" s="7"/>
      <c r="RFZ133" s="7"/>
      <c r="RGA133" s="7"/>
      <c r="RGB133" s="7"/>
      <c r="RGC133" s="7"/>
      <c r="RGD133" s="7"/>
      <c r="RGE133" s="7"/>
      <c r="RGF133" s="7"/>
      <c r="RGG133" s="7"/>
      <c r="RGH133" s="7"/>
      <c r="RGI133" s="7"/>
      <c r="RGJ133" s="7"/>
      <c r="RGK133" s="7"/>
      <c r="RGL133" s="7"/>
      <c r="RGM133" s="7"/>
      <c r="RGN133" s="7"/>
      <c r="RGO133" s="7"/>
      <c r="RGP133" s="7"/>
      <c r="RGQ133" s="7"/>
      <c r="RGR133" s="7"/>
      <c r="RGS133" s="7"/>
      <c r="RGT133" s="7"/>
      <c r="RGU133" s="7"/>
      <c r="RGV133" s="7"/>
      <c r="RGW133" s="7"/>
      <c r="RGX133" s="7"/>
      <c r="RGY133" s="7"/>
      <c r="RGZ133" s="7"/>
      <c r="RHA133" s="7"/>
      <c r="RHB133" s="7"/>
      <c r="RHC133" s="7"/>
      <c r="RHD133" s="7"/>
      <c r="RHE133" s="7"/>
      <c r="RHF133" s="7"/>
      <c r="RHG133" s="7"/>
      <c r="RHH133" s="7"/>
      <c r="RHI133" s="7"/>
      <c r="RHJ133" s="7"/>
      <c r="RHK133" s="7"/>
      <c r="RHL133" s="7"/>
      <c r="RHM133" s="7"/>
      <c r="RHN133" s="7"/>
      <c r="RHO133" s="7"/>
      <c r="RHP133" s="7"/>
      <c r="RHQ133" s="7"/>
      <c r="RHR133" s="7"/>
      <c r="RHS133" s="7"/>
      <c r="RHT133" s="7"/>
      <c r="RHU133" s="7"/>
      <c r="RHV133" s="7"/>
      <c r="RHW133" s="7"/>
      <c r="RHX133" s="7"/>
      <c r="RHY133" s="7"/>
      <c r="RHZ133" s="7"/>
      <c r="RIA133" s="7"/>
      <c r="RIB133" s="7"/>
      <c r="RIC133" s="7"/>
      <c r="RID133" s="7"/>
      <c r="RIE133" s="7"/>
      <c r="RIF133" s="7"/>
      <c r="RIG133" s="7"/>
      <c r="RIH133" s="7"/>
      <c r="RII133" s="7"/>
      <c r="RIJ133" s="7"/>
      <c r="RIK133" s="7"/>
      <c r="RIL133" s="7"/>
      <c r="RIM133" s="7"/>
      <c r="RIN133" s="7"/>
      <c r="RIO133" s="7"/>
      <c r="RIP133" s="7"/>
      <c r="RIQ133" s="7"/>
      <c r="RIR133" s="7"/>
      <c r="RIS133" s="7"/>
      <c r="RIT133" s="7"/>
      <c r="RIU133" s="7"/>
      <c r="RIV133" s="7"/>
      <c r="RIW133" s="7"/>
      <c r="RIX133" s="7"/>
      <c r="RIY133" s="7"/>
      <c r="RIZ133" s="7"/>
      <c r="RJA133" s="7"/>
      <c r="RJB133" s="7"/>
      <c r="RJC133" s="7"/>
      <c r="RJD133" s="7"/>
      <c r="RJE133" s="7"/>
      <c r="RJF133" s="7"/>
      <c r="RJG133" s="7"/>
      <c r="RJH133" s="7"/>
      <c r="RJI133" s="7"/>
      <c r="RJJ133" s="7"/>
      <c r="RJK133" s="7"/>
      <c r="RJL133" s="7"/>
      <c r="RJM133" s="7"/>
      <c r="RJN133" s="7"/>
      <c r="RJO133" s="7"/>
      <c r="RJP133" s="7"/>
      <c r="RJQ133" s="7"/>
      <c r="RJR133" s="7"/>
      <c r="RJS133" s="7"/>
      <c r="RJT133" s="7"/>
      <c r="RJU133" s="7"/>
      <c r="RJV133" s="7"/>
      <c r="RJW133" s="7"/>
      <c r="RJX133" s="7"/>
      <c r="RJY133" s="7"/>
      <c r="RJZ133" s="7"/>
      <c r="RKA133" s="7"/>
      <c r="RKB133" s="7"/>
      <c r="RKC133" s="7"/>
      <c r="RKD133" s="7"/>
      <c r="RKE133" s="7"/>
      <c r="RKF133" s="7"/>
      <c r="RKG133" s="7"/>
      <c r="RKH133" s="7"/>
      <c r="RKI133" s="7"/>
      <c r="RKJ133" s="7"/>
      <c r="RKK133" s="7"/>
      <c r="RKL133" s="7"/>
      <c r="RKM133" s="7"/>
      <c r="RKN133" s="7"/>
      <c r="RKO133" s="7"/>
      <c r="RKP133" s="7"/>
      <c r="RKQ133" s="7"/>
      <c r="RKR133" s="7"/>
      <c r="RKS133" s="7"/>
      <c r="RKT133" s="7"/>
      <c r="RKU133" s="7"/>
      <c r="RKV133" s="7"/>
      <c r="RKW133" s="7"/>
      <c r="RKX133" s="7"/>
      <c r="RKY133" s="7"/>
      <c r="RKZ133" s="7"/>
      <c r="RLA133" s="7"/>
      <c r="RLB133" s="7"/>
      <c r="RLC133" s="7"/>
      <c r="RLD133" s="7"/>
      <c r="RLE133" s="7"/>
      <c r="RLF133" s="7"/>
      <c r="RLG133" s="7"/>
      <c r="RLH133" s="7"/>
      <c r="RLI133" s="7"/>
      <c r="RLJ133" s="7"/>
      <c r="RLK133" s="7"/>
      <c r="RLL133" s="7"/>
      <c r="RLM133" s="7"/>
      <c r="RLN133" s="7"/>
      <c r="RLO133" s="7"/>
      <c r="RLP133" s="7"/>
      <c r="RLQ133" s="7"/>
      <c r="RLR133" s="7"/>
      <c r="RLS133" s="7"/>
      <c r="RLT133" s="7"/>
      <c r="RLU133" s="7"/>
      <c r="RLV133" s="7"/>
      <c r="RLW133" s="7"/>
      <c r="RLX133" s="7"/>
      <c r="RLY133" s="7"/>
      <c r="RLZ133" s="7"/>
      <c r="RMA133" s="7"/>
      <c r="RMB133" s="7"/>
      <c r="RMC133" s="7"/>
      <c r="RMD133" s="7"/>
      <c r="RME133" s="7"/>
      <c r="RMF133" s="7"/>
      <c r="RMG133" s="7"/>
      <c r="RMH133" s="7"/>
      <c r="RMI133" s="7"/>
      <c r="RMJ133" s="7"/>
      <c r="RMK133" s="7"/>
      <c r="RML133" s="7"/>
      <c r="RMM133" s="7"/>
      <c r="RMN133" s="7"/>
      <c r="RMO133" s="7"/>
      <c r="RMP133" s="7"/>
      <c r="RMQ133" s="7"/>
      <c r="RMR133" s="7"/>
      <c r="RMS133" s="7"/>
      <c r="RMT133" s="7"/>
      <c r="RMU133" s="7"/>
      <c r="RMV133" s="7"/>
      <c r="RMW133" s="7"/>
      <c r="RMX133" s="7"/>
      <c r="RMY133" s="7"/>
      <c r="RMZ133" s="7"/>
      <c r="RNA133" s="7"/>
      <c r="RNB133" s="7"/>
      <c r="RNC133" s="7"/>
      <c r="RND133" s="7"/>
      <c r="RNE133" s="7"/>
      <c r="RNF133" s="7"/>
      <c r="RNG133" s="7"/>
      <c r="RNH133" s="7"/>
      <c r="RNI133" s="7"/>
      <c r="RNJ133" s="7"/>
      <c r="RNK133" s="7"/>
      <c r="RNL133" s="7"/>
      <c r="RNM133" s="7"/>
      <c r="RNN133" s="7"/>
      <c r="RNO133" s="7"/>
      <c r="RNP133" s="7"/>
      <c r="RNQ133" s="7"/>
      <c r="RNR133" s="7"/>
      <c r="RNS133" s="7"/>
      <c r="RNT133" s="7"/>
      <c r="RNU133" s="7"/>
      <c r="RNV133" s="7"/>
      <c r="RNW133" s="7"/>
      <c r="RNX133" s="7"/>
      <c r="RNY133" s="7"/>
      <c r="RNZ133" s="7"/>
      <c r="ROA133" s="7"/>
      <c r="ROB133" s="7"/>
      <c r="ROC133" s="7"/>
      <c r="ROD133" s="7"/>
      <c r="ROE133" s="7"/>
      <c r="ROF133" s="7"/>
      <c r="ROG133" s="7"/>
      <c r="ROH133" s="7"/>
      <c r="ROI133" s="7"/>
      <c r="ROJ133" s="7"/>
      <c r="ROK133" s="7"/>
      <c r="ROL133" s="7"/>
      <c r="ROM133" s="7"/>
      <c r="RON133" s="7"/>
      <c r="ROO133" s="7"/>
      <c r="ROP133" s="7"/>
      <c r="ROQ133" s="7"/>
      <c r="ROR133" s="7"/>
      <c r="ROS133" s="7"/>
      <c r="ROT133" s="7"/>
      <c r="ROU133" s="7"/>
      <c r="ROV133" s="7"/>
      <c r="ROW133" s="7"/>
      <c r="ROX133" s="7"/>
      <c r="ROY133" s="7"/>
      <c r="ROZ133" s="7"/>
      <c r="RPA133" s="7"/>
      <c r="RPB133" s="7"/>
      <c r="RPC133" s="7"/>
      <c r="RPD133" s="7"/>
      <c r="RPE133" s="7"/>
      <c r="RPF133" s="7"/>
      <c r="RPG133" s="7"/>
      <c r="RPH133" s="7"/>
      <c r="RPI133" s="7"/>
      <c r="RPJ133" s="7"/>
      <c r="RPK133" s="7"/>
      <c r="RPL133" s="7"/>
      <c r="RPM133" s="7"/>
      <c r="RPN133" s="7"/>
      <c r="RPO133" s="7"/>
      <c r="RPP133" s="7"/>
      <c r="RPQ133" s="7"/>
      <c r="RPR133" s="7"/>
      <c r="RPS133" s="7"/>
      <c r="RPT133" s="7"/>
      <c r="RPU133" s="7"/>
      <c r="RPV133" s="7"/>
      <c r="RPW133" s="7"/>
      <c r="RPX133" s="7"/>
      <c r="RPY133" s="7"/>
      <c r="RPZ133" s="7"/>
      <c r="RQA133" s="7"/>
      <c r="RQB133" s="7"/>
      <c r="RQC133" s="7"/>
      <c r="RQD133" s="7"/>
      <c r="RQE133" s="7"/>
      <c r="RQF133" s="7"/>
      <c r="RQG133" s="7"/>
      <c r="RQH133" s="7"/>
      <c r="RQI133" s="7"/>
      <c r="RQJ133" s="7"/>
      <c r="RQK133" s="7"/>
      <c r="RQL133" s="7"/>
      <c r="RQM133" s="7"/>
      <c r="RQN133" s="7"/>
      <c r="RQO133" s="7"/>
      <c r="RQP133" s="7"/>
      <c r="RQQ133" s="7"/>
      <c r="RQR133" s="7"/>
      <c r="RQS133" s="7"/>
      <c r="RQT133" s="7"/>
      <c r="RQU133" s="7"/>
      <c r="RQV133" s="7"/>
      <c r="RQW133" s="7"/>
      <c r="RQX133" s="7"/>
      <c r="RQY133" s="7"/>
      <c r="RQZ133" s="7"/>
      <c r="RRA133" s="7"/>
      <c r="RRB133" s="7"/>
      <c r="RRC133" s="7"/>
      <c r="RRD133" s="7"/>
      <c r="RRE133" s="7"/>
      <c r="RRF133" s="7"/>
      <c r="RRG133" s="7"/>
      <c r="RRH133" s="7"/>
      <c r="RRI133" s="7"/>
      <c r="RRJ133" s="7"/>
      <c r="RRK133" s="7"/>
      <c r="RRL133" s="7"/>
      <c r="RRM133" s="7"/>
      <c r="RRN133" s="7"/>
      <c r="RRO133" s="7"/>
      <c r="RRP133" s="7"/>
      <c r="RRQ133" s="7"/>
      <c r="RRR133" s="7"/>
      <c r="RRS133" s="7"/>
      <c r="RRT133" s="7"/>
      <c r="RRU133" s="7"/>
      <c r="RRV133" s="7"/>
      <c r="RRW133" s="7"/>
      <c r="RRX133" s="7"/>
      <c r="RRY133" s="7"/>
      <c r="RRZ133" s="7"/>
      <c r="RSA133" s="7"/>
      <c r="RSB133" s="7"/>
      <c r="RSC133" s="7"/>
      <c r="RSD133" s="7"/>
      <c r="RSE133" s="7"/>
      <c r="RSF133" s="7"/>
      <c r="RSG133" s="7"/>
      <c r="RSH133" s="7"/>
      <c r="RSI133" s="7"/>
      <c r="RSJ133" s="7"/>
      <c r="RSK133" s="7"/>
      <c r="RSL133" s="7"/>
      <c r="RSM133" s="7"/>
      <c r="RSN133" s="7"/>
      <c r="RSO133" s="7"/>
      <c r="RSP133" s="7"/>
      <c r="RSQ133" s="7"/>
      <c r="RSR133" s="7"/>
      <c r="RSS133" s="7"/>
      <c r="RST133" s="7"/>
      <c r="RSU133" s="7"/>
      <c r="RSV133" s="7"/>
      <c r="RSW133" s="7"/>
      <c r="RSX133" s="7"/>
      <c r="RSY133" s="7"/>
      <c r="RSZ133" s="7"/>
      <c r="RTA133" s="7"/>
      <c r="RTB133" s="7"/>
      <c r="RTC133" s="7"/>
      <c r="RTD133" s="7"/>
      <c r="RTE133" s="7"/>
      <c r="RTF133" s="7"/>
      <c r="RTG133" s="7"/>
      <c r="RTH133" s="7"/>
      <c r="RTI133" s="7"/>
      <c r="RTJ133" s="7"/>
      <c r="RTK133" s="7"/>
      <c r="RTL133" s="7"/>
      <c r="RTM133" s="7"/>
      <c r="RTN133" s="7"/>
      <c r="RTO133" s="7"/>
      <c r="RTP133" s="7"/>
      <c r="RTQ133" s="7"/>
      <c r="RTR133" s="7"/>
      <c r="RTS133" s="7"/>
      <c r="RTT133" s="7"/>
      <c r="RTU133" s="7"/>
      <c r="RTV133" s="7"/>
      <c r="RTW133" s="7"/>
      <c r="RTX133" s="7"/>
      <c r="RTY133" s="7"/>
      <c r="RTZ133" s="7"/>
      <c r="RUA133" s="7"/>
      <c r="RUB133" s="7"/>
      <c r="RUC133" s="7"/>
      <c r="RUD133" s="7"/>
      <c r="RUE133" s="7"/>
      <c r="RUF133" s="7"/>
      <c r="RUG133" s="7"/>
      <c r="RUH133" s="7"/>
      <c r="RUI133" s="7"/>
      <c r="RUJ133" s="7"/>
      <c r="RUK133" s="7"/>
      <c r="RUL133" s="7"/>
      <c r="RUM133" s="7"/>
      <c r="RUN133" s="7"/>
      <c r="RUO133" s="7"/>
      <c r="RUP133" s="7"/>
      <c r="RUQ133" s="7"/>
      <c r="RUR133" s="7"/>
      <c r="RUS133" s="7"/>
      <c r="RUT133" s="7"/>
      <c r="RUU133" s="7"/>
      <c r="RUV133" s="7"/>
      <c r="RUW133" s="7"/>
      <c r="RUX133" s="7"/>
      <c r="RUY133" s="7"/>
      <c r="RUZ133" s="7"/>
      <c r="RVA133" s="7"/>
      <c r="RVB133" s="7"/>
      <c r="RVC133" s="7"/>
      <c r="RVD133" s="7"/>
      <c r="RVE133" s="7"/>
      <c r="RVF133" s="7"/>
      <c r="RVG133" s="7"/>
      <c r="RVH133" s="7"/>
      <c r="RVI133" s="7"/>
      <c r="RVJ133" s="7"/>
      <c r="RVK133" s="7"/>
      <c r="RVL133" s="7"/>
      <c r="RVM133" s="7"/>
      <c r="RVN133" s="7"/>
      <c r="RVO133" s="7"/>
      <c r="RVP133" s="7"/>
      <c r="RVQ133" s="7"/>
      <c r="RVR133" s="7"/>
      <c r="RVS133" s="7"/>
      <c r="RVT133" s="7"/>
      <c r="RVU133" s="7"/>
      <c r="RVV133" s="7"/>
      <c r="RVW133" s="7"/>
      <c r="RVX133" s="7"/>
      <c r="RVY133" s="7"/>
      <c r="RVZ133" s="7"/>
      <c r="RWA133" s="7"/>
      <c r="RWB133" s="7"/>
      <c r="RWC133" s="7"/>
      <c r="RWD133" s="7"/>
      <c r="RWE133" s="7"/>
      <c r="RWF133" s="7"/>
      <c r="RWG133" s="7"/>
      <c r="RWH133" s="7"/>
      <c r="RWI133" s="7"/>
      <c r="RWJ133" s="7"/>
      <c r="RWK133" s="7"/>
      <c r="RWL133" s="7"/>
      <c r="RWM133" s="7"/>
      <c r="RWN133" s="7"/>
      <c r="RWO133" s="7"/>
      <c r="RWP133" s="7"/>
      <c r="RWQ133" s="7"/>
      <c r="RWR133" s="7"/>
      <c r="RWS133" s="7"/>
      <c r="RWT133" s="7"/>
      <c r="RWU133" s="7"/>
      <c r="RWV133" s="7"/>
      <c r="RWW133" s="7"/>
      <c r="RWX133" s="7"/>
      <c r="RWY133" s="7"/>
      <c r="RWZ133" s="7"/>
      <c r="RXA133" s="7"/>
      <c r="RXB133" s="7"/>
      <c r="RXC133" s="7"/>
      <c r="RXD133" s="7"/>
      <c r="RXE133" s="7"/>
      <c r="RXF133" s="7"/>
      <c r="RXG133" s="7"/>
      <c r="RXH133" s="7"/>
      <c r="RXI133" s="7"/>
      <c r="RXJ133" s="7"/>
      <c r="RXK133" s="7"/>
      <c r="RXL133" s="7"/>
      <c r="RXM133" s="7"/>
      <c r="RXN133" s="7"/>
      <c r="RXO133" s="7"/>
      <c r="RXP133" s="7"/>
      <c r="RXQ133" s="7"/>
      <c r="RXR133" s="7"/>
      <c r="RXS133" s="7"/>
      <c r="RXT133" s="7"/>
      <c r="RXU133" s="7"/>
      <c r="RXV133" s="7"/>
      <c r="RXW133" s="7"/>
      <c r="RXX133" s="7"/>
      <c r="RXY133" s="7"/>
      <c r="RXZ133" s="7"/>
      <c r="RYA133" s="7"/>
      <c r="RYB133" s="7"/>
      <c r="RYC133" s="7"/>
      <c r="RYD133" s="7"/>
      <c r="RYE133" s="7"/>
      <c r="RYF133" s="7"/>
      <c r="RYG133" s="7"/>
      <c r="RYH133" s="7"/>
      <c r="RYI133" s="7"/>
      <c r="RYJ133" s="7"/>
      <c r="RYK133" s="7"/>
      <c r="RYL133" s="7"/>
      <c r="RYM133" s="7"/>
      <c r="RYN133" s="7"/>
      <c r="RYO133" s="7"/>
      <c r="RYP133" s="7"/>
      <c r="RYQ133" s="7"/>
      <c r="RYR133" s="7"/>
      <c r="RYS133" s="7"/>
      <c r="RYT133" s="7"/>
      <c r="RYU133" s="7"/>
      <c r="RYV133" s="7"/>
      <c r="RYW133" s="7"/>
      <c r="RYX133" s="7"/>
      <c r="RYY133" s="7"/>
      <c r="RYZ133" s="7"/>
      <c r="RZA133" s="7"/>
      <c r="RZB133" s="7"/>
      <c r="RZC133" s="7"/>
      <c r="RZD133" s="7"/>
      <c r="RZE133" s="7"/>
      <c r="RZF133" s="7"/>
      <c r="RZG133" s="7"/>
      <c r="RZH133" s="7"/>
      <c r="RZI133" s="7"/>
      <c r="RZJ133" s="7"/>
      <c r="RZK133" s="7"/>
      <c r="RZL133" s="7"/>
      <c r="RZM133" s="7"/>
      <c r="RZN133" s="7"/>
      <c r="RZO133" s="7"/>
      <c r="RZP133" s="7"/>
      <c r="RZQ133" s="7"/>
      <c r="RZR133" s="7"/>
      <c r="RZS133" s="7"/>
      <c r="RZT133" s="7"/>
      <c r="RZU133" s="7"/>
      <c r="RZV133" s="7"/>
      <c r="RZW133" s="7"/>
      <c r="RZX133" s="7"/>
      <c r="RZY133" s="7"/>
      <c r="RZZ133" s="7"/>
      <c r="SAA133" s="7"/>
      <c r="SAB133" s="7"/>
      <c r="SAC133" s="7"/>
      <c r="SAD133" s="7"/>
      <c r="SAE133" s="7"/>
      <c r="SAF133" s="7"/>
      <c r="SAG133" s="7"/>
      <c r="SAH133" s="7"/>
      <c r="SAI133" s="7"/>
      <c r="SAJ133" s="7"/>
      <c r="SAK133" s="7"/>
      <c r="SAL133" s="7"/>
      <c r="SAM133" s="7"/>
      <c r="SAN133" s="7"/>
      <c r="SAO133" s="7"/>
      <c r="SAP133" s="7"/>
      <c r="SAQ133" s="7"/>
      <c r="SAR133" s="7"/>
      <c r="SAS133" s="7"/>
      <c r="SAT133" s="7"/>
      <c r="SAU133" s="7"/>
      <c r="SAV133" s="7"/>
      <c r="SAW133" s="7"/>
      <c r="SAX133" s="7"/>
      <c r="SAY133" s="7"/>
      <c r="SAZ133" s="7"/>
      <c r="SBA133" s="7"/>
      <c r="SBB133" s="7"/>
      <c r="SBC133" s="7"/>
      <c r="SBD133" s="7"/>
      <c r="SBE133" s="7"/>
      <c r="SBF133" s="7"/>
      <c r="SBG133" s="7"/>
      <c r="SBH133" s="7"/>
      <c r="SBI133" s="7"/>
      <c r="SBJ133" s="7"/>
      <c r="SBK133" s="7"/>
      <c r="SBL133" s="7"/>
      <c r="SBM133" s="7"/>
      <c r="SBN133" s="7"/>
      <c r="SBO133" s="7"/>
      <c r="SBP133" s="7"/>
      <c r="SBQ133" s="7"/>
      <c r="SBR133" s="7"/>
      <c r="SBS133" s="7"/>
      <c r="SBT133" s="7"/>
      <c r="SBU133" s="7"/>
      <c r="SBV133" s="7"/>
      <c r="SBW133" s="7"/>
      <c r="SBX133" s="7"/>
      <c r="SBY133" s="7"/>
      <c r="SBZ133" s="7"/>
      <c r="SCA133" s="7"/>
      <c r="SCB133" s="7"/>
      <c r="SCC133" s="7"/>
      <c r="SCD133" s="7"/>
      <c r="SCE133" s="7"/>
      <c r="SCF133" s="7"/>
      <c r="SCG133" s="7"/>
      <c r="SCH133" s="7"/>
      <c r="SCI133" s="7"/>
      <c r="SCJ133" s="7"/>
      <c r="SCK133" s="7"/>
      <c r="SCL133" s="7"/>
      <c r="SCM133" s="7"/>
      <c r="SCN133" s="7"/>
      <c r="SCO133" s="7"/>
      <c r="SCP133" s="7"/>
      <c r="SCQ133" s="7"/>
      <c r="SCR133" s="7"/>
      <c r="SCS133" s="7"/>
      <c r="SCT133" s="7"/>
      <c r="SCU133" s="7"/>
      <c r="SCV133" s="7"/>
      <c r="SCW133" s="7"/>
      <c r="SCX133" s="7"/>
      <c r="SCY133" s="7"/>
      <c r="SCZ133" s="7"/>
      <c r="SDA133" s="7"/>
      <c r="SDB133" s="7"/>
      <c r="SDC133" s="7"/>
      <c r="SDD133" s="7"/>
      <c r="SDE133" s="7"/>
      <c r="SDF133" s="7"/>
      <c r="SDG133" s="7"/>
      <c r="SDH133" s="7"/>
      <c r="SDI133" s="7"/>
      <c r="SDJ133" s="7"/>
      <c r="SDK133" s="7"/>
      <c r="SDL133" s="7"/>
      <c r="SDM133" s="7"/>
      <c r="SDN133" s="7"/>
      <c r="SDO133" s="7"/>
      <c r="SDP133" s="7"/>
      <c r="SDQ133" s="7"/>
      <c r="SDR133" s="7"/>
      <c r="SDS133" s="7"/>
      <c r="SDT133" s="7"/>
      <c r="SDU133" s="7"/>
      <c r="SDV133" s="7"/>
      <c r="SDW133" s="7"/>
      <c r="SDX133" s="7"/>
      <c r="SDY133" s="7"/>
      <c r="SDZ133" s="7"/>
      <c r="SEA133" s="7"/>
      <c r="SEB133" s="7"/>
      <c r="SEC133" s="7"/>
      <c r="SED133" s="7"/>
      <c r="SEE133" s="7"/>
      <c r="SEF133" s="7"/>
      <c r="SEG133" s="7"/>
      <c r="SEH133" s="7"/>
      <c r="SEI133" s="7"/>
      <c r="SEJ133" s="7"/>
      <c r="SEK133" s="7"/>
      <c r="SEL133" s="7"/>
      <c r="SEM133" s="7"/>
      <c r="SEN133" s="7"/>
      <c r="SEO133" s="7"/>
      <c r="SEP133" s="7"/>
      <c r="SEQ133" s="7"/>
      <c r="SER133" s="7"/>
      <c r="SES133" s="7"/>
      <c r="SET133" s="7"/>
      <c r="SEU133" s="7"/>
      <c r="SEV133" s="7"/>
      <c r="SEW133" s="7"/>
      <c r="SEX133" s="7"/>
      <c r="SEY133" s="7"/>
      <c r="SEZ133" s="7"/>
      <c r="SFA133" s="7"/>
      <c r="SFB133" s="7"/>
      <c r="SFC133" s="7"/>
      <c r="SFD133" s="7"/>
      <c r="SFE133" s="7"/>
      <c r="SFF133" s="7"/>
      <c r="SFG133" s="7"/>
      <c r="SFH133" s="7"/>
      <c r="SFI133" s="7"/>
      <c r="SFJ133" s="7"/>
      <c r="SFK133" s="7"/>
      <c r="SFL133" s="7"/>
      <c r="SFM133" s="7"/>
      <c r="SFN133" s="7"/>
      <c r="SFO133" s="7"/>
      <c r="SFP133" s="7"/>
      <c r="SFQ133" s="7"/>
      <c r="SFR133" s="7"/>
      <c r="SFS133" s="7"/>
      <c r="SFT133" s="7"/>
      <c r="SFU133" s="7"/>
      <c r="SFV133" s="7"/>
      <c r="SFW133" s="7"/>
      <c r="SFX133" s="7"/>
      <c r="SFY133" s="7"/>
      <c r="SFZ133" s="7"/>
      <c r="SGA133" s="7"/>
      <c r="SGB133" s="7"/>
      <c r="SGC133" s="7"/>
      <c r="SGD133" s="7"/>
      <c r="SGE133" s="7"/>
      <c r="SGF133" s="7"/>
      <c r="SGG133" s="7"/>
      <c r="SGH133" s="7"/>
      <c r="SGI133" s="7"/>
      <c r="SGJ133" s="7"/>
      <c r="SGK133" s="7"/>
      <c r="SGL133" s="7"/>
      <c r="SGM133" s="7"/>
      <c r="SGN133" s="7"/>
      <c r="SGO133" s="7"/>
      <c r="SGP133" s="7"/>
      <c r="SGQ133" s="7"/>
      <c r="SGR133" s="7"/>
      <c r="SGS133" s="7"/>
      <c r="SGT133" s="7"/>
      <c r="SGU133" s="7"/>
      <c r="SGV133" s="7"/>
      <c r="SGW133" s="7"/>
      <c r="SGX133" s="7"/>
      <c r="SGY133" s="7"/>
      <c r="SGZ133" s="7"/>
      <c r="SHA133" s="7"/>
      <c r="SHB133" s="7"/>
      <c r="SHC133" s="7"/>
      <c r="SHD133" s="7"/>
      <c r="SHE133" s="7"/>
      <c r="SHF133" s="7"/>
      <c r="SHG133" s="7"/>
      <c r="SHH133" s="7"/>
      <c r="SHI133" s="7"/>
      <c r="SHJ133" s="7"/>
      <c r="SHK133" s="7"/>
      <c r="SHL133" s="7"/>
      <c r="SHM133" s="7"/>
      <c r="SHN133" s="7"/>
      <c r="SHO133" s="7"/>
      <c r="SHP133" s="7"/>
      <c r="SHQ133" s="7"/>
      <c r="SHR133" s="7"/>
      <c r="SHS133" s="7"/>
      <c r="SHT133" s="7"/>
      <c r="SHU133" s="7"/>
      <c r="SHV133" s="7"/>
      <c r="SHW133" s="7"/>
      <c r="SHX133" s="7"/>
      <c r="SHY133" s="7"/>
      <c r="SHZ133" s="7"/>
      <c r="SIA133" s="7"/>
      <c r="SIB133" s="7"/>
      <c r="SIC133" s="7"/>
      <c r="SID133" s="7"/>
      <c r="SIE133" s="7"/>
      <c r="SIF133" s="7"/>
      <c r="SIG133" s="7"/>
      <c r="SIH133" s="7"/>
      <c r="SII133" s="7"/>
      <c r="SIJ133" s="7"/>
      <c r="SIK133" s="7"/>
      <c r="SIL133" s="7"/>
      <c r="SIM133" s="7"/>
      <c r="SIN133" s="7"/>
      <c r="SIO133" s="7"/>
      <c r="SIP133" s="7"/>
      <c r="SIQ133" s="7"/>
      <c r="SIR133" s="7"/>
      <c r="SIS133" s="7"/>
      <c r="SIT133" s="7"/>
      <c r="SIU133" s="7"/>
      <c r="SIV133" s="7"/>
      <c r="SIW133" s="7"/>
      <c r="SIX133" s="7"/>
      <c r="SIY133" s="7"/>
      <c r="SIZ133" s="7"/>
      <c r="SJA133" s="7"/>
      <c r="SJB133" s="7"/>
      <c r="SJC133" s="7"/>
      <c r="SJD133" s="7"/>
      <c r="SJE133" s="7"/>
      <c r="SJF133" s="7"/>
      <c r="SJG133" s="7"/>
      <c r="SJH133" s="7"/>
      <c r="SJI133" s="7"/>
      <c r="SJJ133" s="7"/>
      <c r="SJK133" s="7"/>
      <c r="SJL133" s="7"/>
      <c r="SJM133" s="7"/>
      <c r="SJN133" s="7"/>
      <c r="SJO133" s="7"/>
      <c r="SJP133" s="7"/>
      <c r="SJQ133" s="7"/>
      <c r="SJR133" s="7"/>
      <c r="SJS133" s="7"/>
      <c r="SJT133" s="7"/>
      <c r="SJU133" s="7"/>
      <c r="SJV133" s="7"/>
      <c r="SJW133" s="7"/>
      <c r="SJX133" s="7"/>
      <c r="SJY133" s="7"/>
      <c r="SJZ133" s="7"/>
      <c r="SKA133" s="7"/>
      <c r="SKB133" s="7"/>
      <c r="SKC133" s="7"/>
      <c r="SKD133" s="7"/>
      <c r="SKE133" s="7"/>
      <c r="SKF133" s="7"/>
      <c r="SKG133" s="7"/>
      <c r="SKH133" s="7"/>
      <c r="SKI133" s="7"/>
      <c r="SKJ133" s="7"/>
      <c r="SKK133" s="7"/>
      <c r="SKL133" s="7"/>
      <c r="SKM133" s="7"/>
      <c r="SKN133" s="7"/>
      <c r="SKO133" s="7"/>
      <c r="SKP133" s="7"/>
      <c r="SKQ133" s="7"/>
      <c r="SKR133" s="7"/>
      <c r="SKS133" s="7"/>
      <c r="SKT133" s="7"/>
      <c r="SKU133" s="7"/>
      <c r="SKV133" s="7"/>
      <c r="SKW133" s="7"/>
      <c r="SKX133" s="7"/>
      <c r="SKY133" s="7"/>
      <c r="SKZ133" s="7"/>
      <c r="SLA133" s="7"/>
      <c r="SLB133" s="7"/>
      <c r="SLC133" s="7"/>
      <c r="SLD133" s="7"/>
      <c r="SLE133" s="7"/>
      <c r="SLF133" s="7"/>
      <c r="SLG133" s="7"/>
      <c r="SLH133" s="7"/>
      <c r="SLI133" s="7"/>
      <c r="SLJ133" s="7"/>
      <c r="SLK133" s="7"/>
      <c r="SLL133" s="7"/>
      <c r="SLM133" s="7"/>
      <c r="SLN133" s="7"/>
      <c r="SLO133" s="7"/>
      <c r="SLP133" s="7"/>
      <c r="SLQ133" s="7"/>
      <c r="SLR133" s="7"/>
      <c r="SLS133" s="7"/>
      <c r="SLT133" s="7"/>
      <c r="SLU133" s="7"/>
      <c r="SLV133" s="7"/>
      <c r="SLW133" s="7"/>
      <c r="SLX133" s="7"/>
      <c r="SLY133" s="7"/>
      <c r="SLZ133" s="7"/>
      <c r="SMA133" s="7"/>
      <c r="SMB133" s="7"/>
      <c r="SMC133" s="7"/>
      <c r="SMD133" s="7"/>
      <c r="SME133" s="7"/>
      <c r="SMF133" s="7"/>
      <c r="SMG133" s="7"/>
      <c r="SMH133" s="7"/>
      <c r="SMI133" s="7"/>
      <c r="SMJ133" s="7"/>
      <c r="SMK133" s="7"/>
      <c r="SML133" s="7"/>
      <c r="SMM133" s="7"/>
      <c r="SMN133" s="7"/>
      <c r="SMO133" s="7"/>
      <c r="SMP133" s="7"/>
      <c r="SMQ133" s="7"/>
      <c r="SMR133" s="7"/>
      <c r="SMS133" s="7"/>
      <c r="SMT133" s="7"/>
      <c r="SMU133" s="7"/>
      <c r="SMV133" s="7"/>
      <c r="SMW133" s="7"/>
      <c r="SMX133" s="7"/>
      <c r="SMY133" s="7"/>
      <c r="SMZ133" s="7"/>
      <c r="SNA133" s="7"/>
      <c r="SNB133" s="7"/>
      <c r="SNC133" s="7"/>
      <c r="SND133" s="7"/>
      <c r="SNE133" s="7"/>
      <c r="SNF133" s="7"/>
      <c r="SNG133" s="7"/>
      <c r="SNH133" s="7"/>
      <c r="SNI133" s="7"/>
      <c r="SNJ133" s="7"/>
      <c r="SNK133" s="7"/>
      <c r="SNL133" s="7"/>
      <c r="SNM133" s="7"/>
      <c r="SNN133" s="7"/>
      <c r="SNO133" s="7"/>
      <c r="SNP133" s="7"/>
      <c r="SNQ133" s="7"/>
      <c r="SNR133" s="7"/>
      <c r="SNS133" s="7"/>
      <c r="SNT133" s="7"/>
      <c r="SNU133" s="7"/>
      <c r="SNV133" s="7"/>
      <c r="SNW133" s="7"/>
      <c r="SNX133" s="7"/>
      <c r="SNY133" s="7"/>
      <c r="SNZ133" s="7"/>
      <c r="SOA133" s="7"/>
      <c r="SOB133" s="7"/>
      <c r="SOC133" s="7"/>
      <c r="SOD133" s="7"/>
      <c r="SOE133" s="7"/>
      <c r="SOF133" s="7"/>
      <c r="SOG133" s="7"/>
      <c r="SOH133" s="7"/>
      <c r="SOI133" s="7"/>
      <c r="SOJ133" s="7"/>
      <c r="SOK133" s="7"/>
      <c r="SOL133" s="7"/>
      <c r="SOM133" s="7"/>
      <c r="SON133" s="7"/>
      <c r="SOO133" s="7"/>
      <c r="SOP133" s="7"/>
      <c r="SOQ133" s="7"/>
      <c r="SOR133" s="7"/>
      <c r="SOS133" s="7"/>
      <c r="SOT133" s="7"/>
      <c r="SOU133" s="7"/>
      <c r="SOV133" s="7"/>
      <c r="SOW133" s="7"/>
      <c r="SOX133" s="7"/>
      <c r="SOY133" s="7"/>
      <c r="SOZ133" s="7"/>
      <c r="SPA133" s="7"/>
      <c r="SPB133" s="7"/>
      <c r="SPC133" s="7"/>
      <c r="SPD133" s="7"/>
      <c r="SPE133" s="7"/>
      <c r="SPF133" s="7"/>
      <c r="SPG133" s="7"/>
      <c r="SPH133" s="7"/>
      <c r="SPI133" s="7"/>
      <c r="SPJ133" s="7"/>
      <c r="SPK133" s="7"/>
      <c r="SPL133" s="7"/>
      <c r="SPM133" s="7"/>
      <c r="SPN133" s="7"/>
      <c r="SPO133" s="7"/>
      <c r="SPP133" s="7"/>
      <c r="SPQ133" s="7"/>
      <c r="SPR133" s="7"/>
      <c r="SPS133" s="7"/>
      <c r="SPT133" s="7"/>
      <c r="SPU133" s="7"/>
      <c r="SPV133" s="7"/>
      <c r="SPW133" s="7"/>
      <c r="SPX133" s="7"/>
      <c r="SPY133" s="7"/>
      <c r="SPZ133" s="7"/>
      <c r="SQA133" s="7"/>
      <c r="SQB133" s="7"/>
      <c r="SQC133" s="7"/>
      <c r="SQD133" s="7"/>
      <c r="SQE133" s="7"/>
      <c r="SQF133" s="7"/>
      <c r="SQG133" s="7"/>
      <c r="SQH133" s="7"/>
      <c r="SQI133" s="7"/>
      <c r="SQJ133" s="7"/>
      <c r="SQK133" s="7"/>
      <c r="SQL133" s="7"/>
      <c r="SQM133" s="7"/>
      <c r="SQN133" s="7"/>
      <c r="SQO133" s="7"/>
      <c r="SQP133" s="7"/>
      <c r="SQQ133" s="7"/>
      <c r="SQR133" s="7"/>
      <c r="SQS133" s="7"/>
      <c r="SQT133" s="7"/>
      <c r="SQU133" s="7"/>
      <c r="SQV133" s="7"/>
      <c r="SQW133" s="7"/>
      <c r="SQX133" s="7"/>
      <c r="SQY133" s="7"/>
      <c r="SQZ133" s="7"/>
      <c r="SRA133" s="7"/>
      <c r="SRB133" s="7"/>
      <c r="SRC133" s="7"/>
      <c r="SRD133" s="7"/>
      <c r="SRE133" s="7"/>
      <c r="SRF133" s="7"/>
      <c r="SRG133" s="7"/>
      <c r="SRH133" s="7"/>
      <c r="SRI133" s="7"/>
      <c r="SRJ133" s="7"/>
      <c r="SRK133" s="7"/>
      <c r="SRL133" s="7"/>
      <c r="SRM133" s="7"/>
      <c r="SRN133" s="7"/>
      <c r="SRO133" s="7"/>
      <c r="SRP133" s="7"/>
      <c r="SRQ133" s="7"/>
      <c r="SRR133" s="7"/>
      <c r="SRS133" s="7"/>
      <c r="SRT133" s="7"/>
      <c r="SRU133" s="7"/>
      <c r="SRV133" s="7"/>
      <c r="SRW133" s="7"/>
      <c r="SRX133" s="7"/>
      <c r="SRY133" s="7"/>
      <c r="SRZ133" s="7"/>
      <c r="SSA133" s="7"/>
      <c r="SSB133" s="7"/>
      <c r="SSC133" s="7"/>
      <c r="SSD133" s="7"/>
      <c r="SSE133" s="7"/>
      <c r="SSF133" s="7"/>
      <c r="SSG133" s="7"/>
      <c r="SSH133" s="7"/>
      <c r="SSI133" s="7"/>
      <c r="SSJ133" s="7"/>
      <c r="SSK133" s="7"/>
      <c r="SSL133" s="7"/>
      <c r="SSM133" s="7"/>
      <c r="SSN133" s="7"/>
      <c r="SSO133" s="7"/>
      <c r="SSP133" s="7"/>
      <c r="SSQ133" s="7"/>
      <c r="SSR133" s="7"/>
      <c r="SSS133" s="7"/>
      <c r="SST133" s="7"/>
      <c r="SSU133" s="7"/>
      <c r="SSV133" s="7"/>
      <c r="SSW133" s="7"/>
      <c r="SSX133" s="7"/>
      <c r="SSY133" s="7"/>
      <c r="SSZ133" s="7"/>
      <c r="STA133" s="7"/>
      <c r="STB133" s="7"/>
      <c r="STC133" s="7"/>
      <c r="STD133" s="7"/>
      <c r="STE133" s="7"/>
      <c r="STF133" s="7"/>
      <c r="STG133" s="7"/>
      <c r="STH133" s="7"/>
      <c r="STI133" s="7"/>
      <c r="STJ133" s="7"/>
      <c r="STK133" s="7"/>
      <c r="STL133" s="7"/>
      <c r="STM133" s="7"/>
      <c r="STN133" s="7"/>
      <c r="STO133" s="7"/>
      <c r="STP133" s="7"/>
      <c r="STQ133" s="7"/>
      <c r="STR133" s="7"/>
      <c r="STS133" s="7"/>
      <c r="STT133" s="7"/>
      <c r="STU133" s="7"/>
      <c r="STV133" s="7"/>
      <c r="STW133" s="7"/>
      <c r="STX133" s="7"/>
      <c r="STY133" s="7"/>
      <c r="STZ133" s="7"/>
      <c r="SUA133" s="7"/>
      <c r="SUB133" s="7"/>
      <c r="SUC133" s="7"/>
      <c r="SUD133" s="7"/>
      <c r="SUE133" s="7"/>
      <c r="SUF133" s="7"/>
      <c r="SUG133" s="7"/>
      <c r="SUH133" s="7"/>
      <c r="SUI133" s="7"/>
      <c r="SUJ133" s="7"/>
      <c r="SUK133" s="7"/>
      <c r="SUL133" s="7"/>
      <c r="SUM133" s="7"/>
      <c r="SUN133" s="7"/>
      <c r="SUO133" s="7"/>
      <c r="SUP133" s="7"/>
      <c r="SUQ133" s="7"/>
      <c r="SUR133" s="7"/>
      <c r="SUS133" s="7"/>
      <c r="SUT133" s="7"/>
      <c r="SUU133" s="7"/>
      <c r="SUV133" s="7"/>
      <c r="SUW133" s="7"/>
      <c r="SUX133" s="7"/>
      <c r="SUY133" s="7"/>
      <c r="SUZ133" s="7"/>
      <c r="SVA133" s="7"/>
      <c r="SVB133" s="7"/>
      <c r="SVC133" s="7"/>
      <c r="SVD133" s="7"/>
      <c r="SVE133" s="7"/>
      <c r="SVF133" s="7"/>
      <c r="SVG133" s="7"/>
      <c r="SVH133" s="7"/>
      <c r="SVI133" s="7"/>
      <c r="SVJ133" s="7"/>
      <c r="SVK133" s="7"/>
      <c r="SVL133" s="7"/>
      <c r="SVM133" s="7"/>
      <c r="SVN133" s="7"/>
      <c r="SVO133" s="7"/>
      <c r="SVP133" s="7"/>
      <c r="SVQ133" s="7"/>
      <c r="SVR133" s="7"/>
      <c r="SVS133" s="7"/>
      <c r="SVT133" s="7"/>
      <c r="SVU133" s="7"/>
      <c r="SVV133" s="7"/>
      <c r="SVW133" s="7"/>
      <c r="SVX133" s="7"/>
      <c r="SVY133" s="7"/>
      <c r="SVZ133" s="7"/>
      <c r="SWA133" s="7"/>
      <c r="SWB133" s="7"/>
      <c r="SWC133" s="7"/>
      <c r="SWD133" s="7"/>
      <c r="SWE133" s="7"/>
      <c r="SWF133" s="7"/>
      <c r="SWG133" s="7"/>
      <c r="SWH133" s="7"/>
      <c r="SWI133" s="7"/>
      <c r="SWJ133" s="7"/>
      <c r="SWK133" s="7"/>
      <c r="SWL133" s="7"/>
      <c r="SWM133" s="7"/>
      <c r="SWN133" s="7"/>
      <c r="SWO133" s="7"/>
      <c r="SWP133" s="7"/>
      <c r="SWQ133" s="7"/>
      <c r="SWR133" s="7"/>
      <c r="SWS133" s="7"/>
      <c r="SWT133" s="7"/>
      <c r="SWU133" s="7"/>
      <c r="SWV133" s="7"/>
      <c r="SWW133" s="7"/>
      <c r="SWX133" s="7"/>
      <c r="SWY133" s="7"/>
      <c r="SWZ133" s="7"/>
      <c r="SXA133" s="7"/>
      <c r="SXB133" s="7"/>
      <c r="SXC133" s="7"/>
      <c r="SXD133" s="7"/>
      <c r="SXE133" s="7"/>
      <c r="SXF133" s="7"/>
      <c r="SXG133" s="7"/>
      <c r="SXH133" s="7"/>
      <c r="SXI133" s="7"/>
      <c r="SXJ133" s="7"/>
      <c r="SXK133" s="7"/>
      <c r="SXL133" s="7"/>
      <c r="SXM133" s="7"/>
      <c r="SXN133" s="7"/>
      <c r="SXO133" s="7"/>
      <c r="SXP133" s="7"/>
      <c r="SXQ133" s="7"/>
      <c r="SXR133" s="7"/>
      <c r="SXS133" s="7"/>
      <c r="SXT133" s="7"/>
      <c r="SXU133" s="7"/>
      <c r="SXV133" s="7"/>
      <c r="SXW133" s="7"/>
      <c r="SXX133" s="7"/>
      <c r="SXY133" s="7"/>
      <c r="SXZ133" s="7"/>
      <c r="SYA133" s="7"/>
      <c r="SYB133" s="7"/>
      <c r="SYC133" s="7"/>
      <c r="SYD133" s="7"/>
      <c r="SYE133" s="7"/>
      <c r="SYF133" s="7"/>
      <c r="SYG133" s="7"/>
      <c r="SYH133" s="7"/>
      <c r="SYI133" s="7"/>
      <c r="SYJ133" s="7"/>
      <c r="SYK133" s="7"/>
      <c r="SYL133" s="7"/>
      <c r="SYM133" s="7"/>
      <c r="SYN133" s="7"/>
      <c r="SYO133" s="7"/>
      <c r="SYP133" s="7"/>
      <c r="SYQ133" s="7"/>
      <c r="SYR133" s="7"/>
      <c r="SYS133" s="7"/>
      <c r="SYT133" s="7"/>
      <c r="SYU133" s="7"/>
      <c r="SYV133" s="7"/>
      <c r="SYW133" s="7"/>
      <c r="SYX133" s="7"/>
      <c r="SYY133" s="7"/>
      <c r="SYZ133" s="7"/>
      <c r="SZA133" s="7"/>
      <c r="SZB133" s="7"/>
      <c r="SZC133" s="7"/>
      <c r="SZD133" s="7"/>
      <c r="SZE133" s="7"/>
      <c r="SZF133" s="7"/>
      <c r="SZG133" s="7"/>
      <c r="SZH133" s="7"/>
      <c r="SZI133" s="7"/>
      <c r="SZJ133" s="7"/>
      <c r="SZK133" s="7"/>
      <c r="SZL133" s="7"/>
      <c r="SZM133" s="7"/>
      <c r="SZN133" s="7"/>
      <c r="SZO133" s="7"/>
      <c r="SZP133" s="7"/>
      <c r="SZQ133" s="7"/>
      <c r="SZR133" s="7"/>
      <c r="SZS133" s="7"/>
      <c r="SZT133" s="7"/>
      <c r="SZU133" s="7"/>
      <c r="SZV133" s="7"/>
      <c r="SZW133" s="7"/>
      <c r="SZX133" s="7"/>
      <c r="SZY133" s="7"/>
      <c r="SZZ133" s="7"/>
      <c r="TAA133" s="7"/>
      <c r="TAB133" s="7"/>
      <c r="TAC133" s="7"/>
      <c r="TAD133" s="7"/>
      <c r="TAE133" s="7"/>
      <c r="TAF133" s="7"/>
      <c r="TAG133" s="7"/>
      <c r="TAH133" s="7"/>
      <c r="TAI133" s="7"/>
      <c r="TAJ133" s="7"/>
      <c r="TAK133" s="7"/>
      <c r="TAL133" s="7"/>
      <c r="TAM133" s="7"/>
      <c r="TAN133" s="7"/>
      <c r="TAO133" s="7"/>
      <c r="TAP133" s="7"/>
      <c r="TAQ133" s="7"/>
      <c r="TAR133" s="7"/>
      <c r="TAS133" s="7"/>
      <c r="TAT133" s="7"/>
      <c r="TAU133" s="7"/>
      <c r="TAV133" s="7"/>
      <c r="TAW133" s="7"/>
      <c r="TAX133" s="7"/>
      <c r="TAY133" s="7"/>
      <c r="TAZ133" s="7"/>
      <c r="TBA133" s="7"/>
      <c r="TBB133" s="7"/>
      <c r="TBC133" s="7"/>
      <c r="TBD133" s="7"/>
      <c r="TBE133" s="7"/>
      <c r="TBF133" s="7"/>
      <c r="TBG133" s="7"/>
      <c r="TBH133" s="7"/>
      <c r="TBI133" s="7"/>
      <c r="TBJ133" s="7"/>
      <c r="TBK133" s="7"/>
      <c r="TBL133" s="7"/>
      <c r="TBM133" s="7"/>
      <c r="TBN133" s="7"/>
      <c r="TBO133" s="7"/>
      <c r="TBP133" s="7"/>
      <c r="TBQ133" s="7"/>
      <c r="TBR133" s="7"/>
      <c r="TBS133" s="7"/>
      <c r="TBT133" s="7"/>
      <c r="TBU133" s="7"/>
      <c r="TBV133" s="7"/>
      <c r="TBW133" s="7"/>
      <c r="TBX133" s="7"/>
      <c r="TBY133" s="7"/>
      <c r="TBZ133" s="7"/>
      <c r="TCA133" s="7"/>
      <c r="TCB133" s="7"/>
      <c r="TCC133" s="7"/>
      <c r="TCD133" s="7"/>
      <c r="TCE133" s="7"/>
      <c r="TCF133" s="7"/>
      <c r="TCG133" s="7"/>
      <c r="TCH133" s="7"/>
      <c r="TCI133" s="7"/>
      <c r="TCJ133" s="7"/>
      <c r="TCK133" s="7"/>
      <c r="TCL133" s="7"/>
      <c r="TCM133" s="7"/>
      <c r="TCN133" s="7"/>
      <c r="TCO133" s="7"/>
      <c r="TCP133" s="7"/>
      <c r="TCQ133" s="7"/>
      <c r="TCR133" s="7"/>
      <c r="TCS133" s="7"/>
      <c r="TCT133" s="7"/>
      <c r="TCU133" s="7"/>
      <c r="TCV133" s="7"/>
      <c r="TCW133" s="7"/>
      <c r="TCX133" s="7"/>
      <c r="TCY133" s="7"/>
      <c r="TCZ133" s="7"/>
      <c r="TDA133" s="7"/>
      <c r="TDB133" s="7"/>
      <c r="TDC133" s="7"/>
      <c r="TDD133" s="7"/>
      <c r="TDE133" s="7"/>
      <c r="TDF133" s="7"/>
      <c r="TDG133" s="7"/>
      <c r="TDH133" s="7"/>
      <c r="TDI133" s="7"/>
      <c r="TDJ133" s="7"/>
      <c r="TDK133" s="7"/>
      <c r="TDL133" s="7"/>
      <c r="TDM133" s="7"/>
      <c r="TDN133" s="7"/>
      <c r="TDO133" s="7"/>
      <c r="TDP133" s="7"/>
      <c r="TDQ133" s="7"/>
      <c r="TDR133" s="7"/>
      <c r="TDS133" s="7"/>
      <c r="TDT133" s="7"/>
      <c r="TDU133" s="7"/>
      <c r="TDV133" s="7"/>
      <c r="TDW133" s="7"/>
      <c r="TDX133" s="7"/>
      <c r="TDY133" s="7"/>
      <c r="TDZ133" s="7"/>
      <c r="TEA133" s="7"/>
      <c r="TEB133" s="7"/>
      <c r="TEC133" s="7"/>
      <c r="TED133" s="7"/>
      <c r="TEE133" s="7"/>
      <c r="TEF133" s="7"/>
      <c r="TEG133" s="7"/>
      <c r="TEH133" s="7"/>
      <c r="TEI133" s="7"/>
      <c r="TEJ133" s="7"/>
      <c r="TEK133" s="7"/>
      <c r="TEL133" s="7"/>
      <c r="TEM133" s="7"/>
      <c r="TEN133" s="7"/>
      <c r="TEO133" s="7"/>
      <c r="TEP133" s="7"/>
      <c r="TEQ133" s="7"/>
      <c r="TER133" s="7"/>
      <c r="TES133" s="7"/>
      <c r="TET133" s="7"/>
      <c r="TEU133" s="7"/>
      <c r="TEV133" s="7"/>
      <c r="TEW133" s="7"/>
      <c r="TEX133" s="7"/>
      <c r="TEY133" s="7"/>
      <c r="TEZ133" s="7"/>
      <c r="TFA133" s="7"/>
      <c r="TFB133" s="7"/>
      <c r="TFC133" s="7"/>
      <c r="TFD133" s="7"/>
      <c r="TFE133" s="7"/>
      <c r="TFF133" s="7"/>
      <c r="TFG133" s="7"/>
      <c r="TFH133" s="7"/>
      <c r="TFI133" s="7"/>
      <c r="TFJ133" s="7"/>
      <c r="TFK133" s="7"/>
      <c r="TFL133" s="7"/>
      <c r="TFM133" s="7"/>
      <c r="TFN133" s="7"/>
      <c r="TFO133" s="7"/>
      <c r="TFP133" s="7"/>
      <c r="TFQ133" s="7"/>
      <c r="TFR133" s="7"/>
      <c r="TFS133" s="7"/>
      <c r="TFT133" s="7"/>
      <c r="TFU133" s="7"/>
      <c r="TFV133" s="7"/>
      <c r="TFW133" s="7"/>
      <c r="TFX133" s="7"/>
      <c r="TFY133" s="7"/>
      <c r="TFZ133" s="7"/>
      <c r="TGA133" s="7"/>
      <c r="TGB133" s="7"/>
      <c r="TGC133" s="7"/>
      <c r="TGD133" s="7"/>
      <c r="TGE133" s="7"/>
      <c r="TGF133" s="7"/>
      <c r="TGG133" s="7"/>
      <c r="TGH133" s="7"/>
      <c r="TGI133" s="7"/>
      <c r="TGJ133" s="7"/>
      <c r="TGK133" s="7"/>
      <c r="TGL133" s="7"/>
      <c r="TGM133" s="7"/>
      <c r="TGN133" s="7"/>
      <c r="TGO133" s="7"/>
      <c r="TGP133" s="7"/>
      <c r="TGQ133" s="7"/>
      <c r="TGR133" s="7"/>
      <c r="TGS133" s="7"/>
      <c r="TGT133" s="7"/>
      <c r="TGU133" s="7"/>
      <c r="TGV133" s="7"/>
      <c r="TGW133" s="7"/>
      <c r="TGX133" s="7"/>
      <c r="TGY133" s="7"/>
      <c r="TGZ133" s="7"/>
      <c r="THA133" s="7"/>
      <c r="THB133" s="7"/>
      <c r="THC133" s="7"/>
      <c r="THD133" s="7"/>
      <c r="THE133" s="7"/>
      <c r="THF133" s="7"/>
      <c r="THG133" s="7"/>
      <c r="THH133" s="7"/>
      <c r="THI133" s="7"/>
      <c r="THJ133" s="7"/>
      <c r="THK133" s="7"/>
      <c r="THL133" s="7"/>
      <c r="THM133" s="7"/>
      <c r="THN133" s="7"/>
      <c r="THO133" s="7"/>
      <c r="THP133" s="7"/>
      <c r="THQ133" s="7"/>
      <c r="THR133" s="7"/>
      <c r="THS133" s="7"/>
      <c r="THT133" s="7"/>
      <c r="THU133" s="7"/>
      <c r="THV133" s="7"/>
      <c r="THW133" s="7"/>
      <c r="THX133" s="7"/>
      <c r="THY133" s="7"/>
      <c r="THZ133" s="7"/>
      <c r="TIA133" s="7"/>
      <c r="TIB133" s="7"/>
      <c r="TIC133" s="7"/>
      <c r="TID133" s="7"/>
      <c r="TIE133" s="7"/>
      <c r="TIF133" s="7"/>
      <c r="TIG133" s="7"/>
      <c r="TIH133" s="7"/>
      <c r="TII133" s="7"/>
      <c r="TIJ133" s="7"/>
      <c r="TIK133" s="7"/>
      <c r="TIL133" s="7"/>
      <c r="TIM133" s="7"/>
      <c r="TIN133" s="7"/>
      <c r="TIO133" s="7"/>
      <c r="TIP133" s="7"/>
      <c r="TIQ133" s="7"/>
      <c r="TIR133" s="7"/>
      <c r="TIS133" s="7"/>
      <c r="TIT133" s="7"/>
      <c r="TIU133" s="7"/>
      <c r="TIV133" s="7"/>
      <c r="TIW133" s="7"/>
      <c r="TIX133" s="7"/>
      <c r="TIY133" s="7"/>
      <c r="TIZ133" s="7"/>
      <c r="TJA133" s="7"/>
      <c r="TJB133" s="7"/>
      <c r="TJC133" s="7"/>
      <c r="TJD133" s="7"/>
      <c r="TJE133" s="7"/>
      <c r="TJF133" s="7"/>
      <c r="TJG133" s="7"/>
      <c r="TJH133" s="7"/>
      <c r="TJI133" s="7"/>
      <c r="TJJ133" s="7"/>
      <c r="TJK133" s="7"/>
      <c r="TJL133" s="7"/>
      <c r="TJM133" s="7"/>
      <c r="TJN133" s="7"/>
      <c r="TJO133" s="7"/>
      <c r="TJP133" s="7"/>
      <c r="TJQ133" s="7"/>
      <c r="TJR133" s="7"/>
      <c r="TJS133" s="7"/>
      <c r="TJT133" s="7"/>
      <c r="TJU133" s="7"/>
      <c r="TJV133" s="7"/>
      <c r="TJW133" s="7"/>
      <c r="TJX133" s="7"/>
      <c r="TJY133" s="7"/>
      <c r="TJZ133" s="7"/>
      <c r="TKA133" s="7"/>
      <c r="TKB133" s="7"/>
      <c r="TKC133" s="7"/>
      <c r="TKD133" s="7"/>
      <c r="TKE133" s="7"/>
      <c r="TKF133" s="7"/>
      <c r="TKG133" s="7"/>
      <c r="TKH133" s="7"/>
      <c r="TKI133" s="7"/>
      <c r="TKJ133" s="7"/>
      <c r="TKK133" s="7"/>
      <c r="TKL133" s="7"/>
      <c r="TKM133" s="7"/>
      <c r="TKN133" s="7"/>
      <c r="TKO133" s="7"/>
      <c r="TKP133" s="7"/>
      <c r="TKQ133" s="7"/>
      <c r="TKR133" s="7"/>
      <c r="TKS133" s="7"/>
      <c r="TKT133" s="7"/>
      <c r="TKU133" s="7"/>
      <c r="TKV133" s="7"/>
      <c r="TKW133" s="7"/>
      <c r="TKX133" s="7"/>
      <c r="TKY133" s="7"/>
      <c r="TKZ133" s="7"/>
      <c r="TLA133" s="7"/>
      <c r="TLB133" s="7"/>
      <c r="TLC133" s="7"/>
      <c r="TLD133" s="7"/>
      <c r="TLE133" s="7"/>
      <c r="TLF133" s="7"/>
      <c r="TLG133" s="7"/>
      <c r="TLH133" s="7"/>
      <c r="TLI133" s="7"/>
      <c r="TLJ133" s="7"/>
      <c r="TLK133" s="7"/>
      <c r="TLL133" s="7"/>
      <c r="TLM133" s="7"/>
      <c r="TLN133" s="7"/>
      <c r="TLO133" s="7"/>
      <c r="TLP133" s="7"/>
      <c r="TLQ133" s="7"/>
      <c r="TLR133" s="7"/>
      <c r="TLS133" s="7"/>
      <c r="TLT133" s="7"/>
      <c r="TLU133" s="7"/>
      <c r="TLV133" s="7"/>
      <c r="TLW133" s="7"/>
      <c r="TLX133" s="7"/>
      <c r="TLY133" s="7"/>
      <c r="TLZ133" s="7"/>
      <c r="TMA133" s="7"/>
      <c r="TMB133" s="7"/>
      <c r="TMC133" s="7"/>
      <c r="TMD133" s="7"/>
      <c r="TME133" s="7"/>
      <c r="TMF133" s="7"/>
      <c r="TMG133" s="7"/>
      <c r="TMH133" s="7"/>
      <c r="TMI133" s="7"/>
      <c r="TMJ133" s="7"/>
      <c r="TMK133" s="7"/>
      <c r="TML133" s="7"/>
      <c r="TMM133" s="7"/>
      <c r="TMN133" s="7"/>
      <c r="TMO133" s="7"/>
      <c r="TMP133" s="7"/>
      <c r="TMQ133" s="7"/>
      <c r="TMR133" s="7"/>
      <c r="TMS133" s="7"/>
      <c r="TMT133" s="7"/>
      <c r="TMU133" s="7"/>
      <c r="TMV133" s="7"/>
      <c r="TMW133" s="7"/>
      <c r="TMX133" s="7"/>
      <c r="TMY133" s="7"/>
      <c r="TMZ133" s="7"/>
      <c r="TNA133" s="7"/>
      <c r="TNB133" s="7"/>
      <c r="TNC133" s="7"/>
      <c r="TND133" s="7"/>
      <c r="TNE133" s="7"/>
      <c r="TNF133" s="7"/>
      <c r="TNG133" s="7"/>
      <c r="TNH133" s="7"/>
      <c r="TNI133" s="7"/>
      <c r="TNJ133" s="7"/>
      <c r="TNK133" s="7"/>
      <c r="TNL133" s="7"/>
      <c r="TNM133" s="7"/>
      <c r="TNN133" s="7"/>
      <c r="TNO133" s="7"/>
      <c r="TNP133" s="7"/>
      <c r="TNQ133" s="7"/>
      <c r="TNR133" s="7"/>
      <c r="TNS133" s="7"/>
      <c r="TNT133" s="7"/>
      <c r="TNU133" s="7"/>
      <c r="TNV133" s="7"/>
      <c r="TNW133" s="7"/>
      <c r="TNX133" s="7"/>
      <c r="TNY133" s="7"/>
      <c r="TNZ133" s="7"/>
      <c r="TOA133" s="7"/>
      <c r="TOB133" s="7"/>
      <c r="TOC133" s="7"/>
      <c r="TOD133" s="7"/>
      <c r="TOE133" s="7"/>
      <c r="TOF133" s="7"/>
      <c r="TOG133" s="7"/>
      <c r="TOH133" s="7"/>
      <c r="TOI133" s="7"/>
      <c r="TOJ133" s="7"/>
      <c r="TOK133" s="7"/>
      <c r="TOL133" s="7"/>
      <c r="TOM133" s="7"/>
      <c r="TON133" s="7"/>
      <c r="TOO133" s="7"/>
      <c r="TOP133" s="7"/>
      <c r="TOQ133" s="7"/>
      <c r="TOR133" s="7"/>
      <c r="TOS133" s="7"/>
      <c r="TOT133" s="7"/>
      <c r="TOU133" s="7"/>
      <c r="TOV133" s="7"/>
      <c r="TOW133" s="7"/>
      <c r="TOX133" s="7"/>
      <c r="TOY133" s="7"/>
      <c r="TOZ133" s="7"/>
      <c r="TPA133" s="7"/>
      <c r="TPB133" s="7"/>
      <c r="TPC133" s="7"/>
      <c r="TPD133" s="7"/>
      <c r="TPE133" s="7"/>
      <c r="TPF133" s="7"/>
      <c r="TPG133" s="7"/>
      <c r="TPH133" s="7"/>
      <c r="TPI133" s="7"/>
      <c r="TPJ133" s="7"/>
      <c r="TPK133" s="7"/>
      <c r="TPL133" s="7"/>
      <c r="TPM133" s="7"/>
      <c r="TPN133" s="7"/>
      <c r="TPO133" s="7"/>
      <c r="TPP133" s="7"/>
      <c r="TPQ133" s="7"/>
      <c r="TPR133" s="7"/>
      <c r="TPS133" s="7"/>
      <c r="TPT133" s="7"/>
      <c r="TPU133" s="7"/>
      <c r="TPV133" s="7"/>
      <c r="TPW133" s="7"/>
      <c r="TPX133" s="7"/>
      <c r="TPY133" s="7"/>
      <c r="TPZ133" s="7"/>
      <c r="TQA133" s="7"/>
      <c r="TQB133" s="7"/>
      <c r="TQC133" s="7"/>
      <c r="TQD133" s="7"/>
      <c r="TQE133" s="7"/>
      <c r="TQF133" s="7"/>
      <c r="TQG133" s="7"/>
      <c r="TQH133" s="7"/>
      <c r="TQI133" s="7"/>
      <c r="TQJ133" s="7"/>
      <c r="TQK133" s="7"/>
      <c r="TQL133" s="7"/>
      <c r="TQM133" s="7"/>
      <c r="TQN133" s="7"/>
      <c r="TQO133" s="7"/>
      <c r="TQP133" s="7"/>
      <c r="TQQ133" s="7"/>
      <c r="TQR133" s="7"/>
      <c r="TQS133" s="7"/>
      <c r="TQT133" s="7"/>
      <c r="TQU133" s="7"/>
      <c r="TQV133" s="7"/>
      <c r="TQW133" s="7"/>
      <c r="TQX133" s="7"/>
      <c r="TQY133" s="7"/>
      <c r="TQZ133" s="7"/>
      <c r="TRA133" s="7"/>
      <c r="TRB133" s="7"/>
      <c r="TRC133" s="7"/>
      <c r="TRD133" s="7"/>
      <c r="TRE133" s="7"/>
      <c r="TRF133" s="7"/>
      <c r="TRG133" s="7"/>
      <c r="TRH133" s="7"/>
      <c r="TRI133" s="7"/>
      <c r="TRJ133" s="7"/>
      <c r="TRK133" s="7"/>
      <c r="TRL133" s="7"/>
      <c r="TRM133" s="7"/>
      <c r="TRN133" s="7"/>
      <c r="TRO133" s="7"/>
      <c r="TRP133" s="7"/>
      <c r="TRQ133" s="7"/>
      <c r="TRR133" s="7"/>
      <c r="TRS133" s="7"/>
      <c r="TRT133" s="7"/>
      <c r="TRU133" s="7"/>
      <c r="TRV133" s="7"/>
      <c r="TRW133" s="7"/>
      <c r="TRX133" s="7"/>
      <c r="TRY133" s="7"/>
      <c r="TRZ133" s="7"/>
      <c r="TSA133" s="7"/>
      <c r="TSB133" s="7"/>
      <c r="TSC133" s="7"/>
      <c r="TSD133" s="7"/>
      <c r="TSE133" s="7"/>
      <c r="TSF133" s="7"/>
      <c r="TSG133" s="7"/>
      <c r="TSH133" s="7"/>
      <c r="TSI133" s="7"/>
      <c r="TSJ133" s="7"/>
      <c r="TSK133" s="7"/>
      <c r="TSL133" s="7"/>
      <c r="TSM133" s="7"/>
      <c r="TSN133" s="7"/>
      <c r="TSO133" s="7"/>
      <c r="TSP133" s="7"/>
      <c r="TSQ133" s="7"/>
      <c r="TSR133" s="7"/>
      <c r="TSS133" s="7"/>
      <c r="TST133" s="7"/>
      <c r="TSU133" s="7"/>
      <c r="TSV133" s="7"/>
      <c r="TSW133" s="7"/>
      <c r="TSX133" s="7"/>
      <c r="TSY133" s="7"/>
      <c r="TSZ133" s="7"/>
      <c r="TTA133" s="7"/>
      <c r="TTB133" s="7"/>
      <c r="TTC133" s="7"/>
      <c r="TTD133" s="7"/>
      <c r="TTE133" s="7"/>
      <c r="TTF133" s="7"/>
      <c r="TTG133" s="7"/>
      <c r="TTH133" s="7"/>
      <c r="TTI133" s="7"/>
      <c r="TTJ133" s="7"/>
      <c r="TTK133" s="7"/>
      <c r="TTL133" s="7"/>
      <c r="TTM133" s="7"/>
      <c r="TTN133" s="7"/>
      <c r="TTO133" s="7"/>
      <c r="TTP133" s="7"/>
      <c r="TTQ133" s="7"/>
      <c r="TTR133" s="7"/>
      <c r="TTS133" s="7"/>
      <c r="TTT133" s="7"/>
      <c r="TTU133" s="7"/>
      <c r="TTV133" s="7"/>
      <c r="TTW133" s="7"/>
      <c r="TTX133" s="7"/>
      <c r="TTY133" s="7"/>
      <c r="TTZ133" s="7"/>
      <c r="TUA133" s="7"/>
      <c r="TUB133" s="7"/>
      <c r="TUC133" s="7"/>
      <c r="TUD133" s="7"/>
      <c r="TUE133" s="7"/>
      <c r="TUF133" s="7"/>
      <c r="TUG133" s="7"/>
      <c r="TUH133" s="7"/>
      <c r="TUI133" s="7"/>
      <c r="TUJ133" s="7"/>
      <c r="TUK133" s="7"/>
      <c r="TUL133" s="7"/>
      <c r="TUM133" s="7"/>
      <c r="TUN133" s="7"/>
      <c r="TUO133" s="7"/>
      <c r="TUP133" s="7"/>
      <c r="TUQ133" s="7"/>
      <c r="TUR133" s="7"/>
      <c r="TUS133" s="7"/>
      <c r="TUT133" s="7"/>
      <c r="TUU133" s="7"/>
      <c r="TUV133" s="7"/>
      <c r="TUW133" s="7"/>
      <c r="TUX133" s="7"/>
      <c r="TUY133" s="7"/>
      <c r="TUZ133" s="7"/>
      <c r="TVA133" s="7"/>
      <c r="TVB133" s="7"/>
      <c r="TVC133" s="7"/>
      <c r="TVD133" s="7"/>
      <c r="TVE133" s="7"/>
      <c r="TVF133" s="7"/>
      <c r="TVG133" s="7"/>
      <c r="TVH133" s="7"/>
      <c r="TVI133" s="7"/>
      <c r="TVJ133" s="7"/>
      <c r="TVK133" s="7"/>
      <c r="TVL133" s="7"/>
      <c r="TVM133" s="7"/>
      <c r="TVN133" s="7"/>
      <c r="TVO133" s="7"/>
      <c r="TVP133" s="7"/>
      <c r="TVQ133" s="7"/>
      <c r="TVR133" s="7"/>
      <c r="TVS133" s="7"/>
      <c r="TVT133" s="7"/>
      <c r="TVU133" s="7"/>
      <c r="TVV133" s="7"/>
      <c r="TVW133" s="7"/>
      <c r="TVX133" s="7"/>
      <c r="TVY133" s="7"/>
      <c r="TVZ133" s="7"/>
      <c r="TWA133" s="7"/>
      <c r="TWB133" s="7"/>
      <c r="TWC133" s="7"/>
      <c r="TWD133" s="7"/>
      <c r="TWE133" s="7"/>
      <c r="TWF133" s="7"/>
      <c r="TWG133" s="7"/>
      <c r="TWH133" s="7"/>
      <c r="TWI133" s="7"/>
      <c r="TWJ133" s="7"/>
      <c r="TWK133" s="7"/>
      <c r="TWL133" s="7"/>
      <c r="TWM133" s="7"/>
      <c r="TWN133" s="7"/>
      <c r="TWO133" s="7"/>
      <c r="TWP133" s="7"/>
      <c r="TWQ133" s="7"/>
      <c r="TWR133" s="7"/>
      <c r="TWS133" s="7"/>
      <c r="TWT133" s="7"/>
      <c r="TWU133" s="7"/>
      <c r="TWV133" s="7"/>
      <c r="TWW133" s="7"/>
      <c r="TWX133" s="7"/>
      <c r="TWY133" s="7"/>
      <c r="TWZ133" s="7"/>
      <c r="TXA133" s="7"/>
      <c r="TXB133" s="7"/>
      <c r="TXC133" s="7"/>
      <c r="TXD133" s="7"/>
      <c r="TXE133" s="7"/>
      <c r="TXF133" s="7"/>
      <c r="TXG133" s="7"/>
      <c r="TXH133" s="7"/>
      <c r="TXI133" s="7"/>
      <c r="TXJ133" s="7"/>
      <c r="TXK133" s="7"/>
      <c r="TXL133" s="7"/>
      <c r="TXM133" s="7"/>
      <c r="TXN133" s="7"/>
      <c r="TXO133" s="7"/>
      <c r="TXP133" s="7"/>
      <c r="TXQ133" s="7"/>
      <c r="TXR133" s="7"/>
      <c r="TXS133" s="7"/>
      <c r="TXT133" s="7"/>
      <c r="TXU133" s="7"/>
      <c r="TXV133" s="7"/>
      <c r="TXW133" s="7"/>
      <c r="TXX133" s="7"/>
      <c r="TXY133" s="7"/>
      <c r="TXZ133" s="7"/>
      <c r="TYA133" s="7"/>
      <c r="TYB133" s="7"/>
      <c r="TYC133" s="7"/>
      <c r="TYD133" s="7"/>
      <c r="TYE133" s="7"/>
      <c r="TYF133" s="7"/>
      <c r="TYG133" s="7"/>
      <c r="TYH133" s="7"/>
      <c r="TYI133" s="7"/>
      <c r="TYJ133" s="7"/>
      <c r="TYK133" s="7"/>
      <c r="TYL133" s="7"/>
      <c r="TYM133" s="7"/>
      <c r="TYN133" s="7"/>
      <c r="TYO133" s="7"/>
      <c r="TYP133" s="7"/>
      <c r="TYQ133" s="7"/>
      <c r="TYR133" s="7"/>
      <c r="TYS133" s="7"/>
      <c r="TYT133" s="7"/>
      <c r="TYU133" s="7"/>
      <c r="TYV133" s="7"/>
      <c r="TYW133" s="7"/>
      <c r="TYX133" s="7"/>
      <c r="TYY133" s="7"/>
      <c r="TYZ133" s="7"/>
      <c r="TZA133" s="7"/>
      <c r="TZB133" s="7"/>
      <c r="TZC133" s="7"/>
      <c r="TZD133" s="7"/>
      <c r="TZE133" s="7"/>
      <c r="TZF133" s="7"/>
      <c r="TZG133" s="7"/>
      <c r="TZH133" s="7"/>
      <c r="TZI133" s="7"/>
      <c r="TZJ133" s="7"/>
      <c r="TZK133" s="7"/>
      <c r="TZL133" s="7"/>
      <c r="TZM133" s="7"/>
      <c r="TZN133" s="7"/>
      <c r="TZO133" s="7"/>
      <c r="TZP133" s="7"/>
      <c r="TZQ133" s="7"/>
      <c r="TZR133" s="7"/>
      <c r="TZS133" s="7"/>
      <c r="TZT133" s="7"/>
      <c r="TZU133" s="7"/>
      <c r="TZV133" s="7"/>
      <c r="TZW133" s="7"/>
      <c r="TZX133" s="7"/>
      <c r="TZY133" s="7"/>
      <c r="TZZ133" s="7"/>
      <c r="UAA133" s="7"/>
      <c r="UAB133" s="7"/>
      <c r="UAC133" s="7"/>
      <c r="UAD133" s="7"/>
      <c r="UAE133" s="7"/>
      <c r="UAF133" s="7"/>
      <c r="UAG133" s="7"/>
      <c r="UAH133" s="7"/>
      <c r="UAI133" s="7"/>
      <c r="UAJ133" s="7"/>
      <c r="UAK133" s="7"/>
      <c r="UAL133" s="7"/>
      <c r="UAM133" s="7"/>
      <c r="UAN133" s="7"/>
      <c r="UAO133" s="7"/>
      <c r="UAP133" s="7"/>
      <c r="UAQ133" s="7"/>
      <c r="UAR133" s="7"/>
      <c r="UAS133" s="7"/>
      <c r="UAT133" s="7"/>
      <c r="UAU133" s="7"/>
      <c r="UAV133" s="7"/>
      <c r="UAW133" s="7"/>
      <c r="UAX133" s="7"/>
      <c r="UAY133" s="7"/>
      <c r="UAZ133" s="7"/>
      <c r="UBA133" s="7"/>
      <c r="UBB133" s="7"/>
      <c r="UBC133" s="7"/>
      <c r="UBD133" s="7"/>
      <c r="UBE133" s="7"/>
      <c r="UBF133" s="7"/>
      <c r="UBG133" s="7"/>
      <c r="UBH133" s="7"/>
      <c r="UBI133" s="7"/>
      <c r="UBJ133" s="7"/>
      <c r="UBK133" s="7"/>
      <c r="UBL133" s="7"/>
      <c r="UBM133" s="7"/>
      <c r="UBN133" s="7"/>
      <c r="UBO133" s="7"/>
      <c r="UBP133" s="7"/>
      <c r="UBQ133" s="7"/>
      <c r="UBR133" s="7"/>
      <c r="UBS133" s="7"/>
      <c r="UBT133" s="7"/>
      <c r="UBU133" s="7"/>
      <c r="UBV133" s="7"/>
      <c r="UBW133" s="7"/>
      <c r="UBX133" s="7"/>
      <c r="UBY133" s="7"/>
      <c r="UBZ133" s="7"/>
      <c r="UCA133" s="7"/>
      <c r="UCB133" s="7"/>
      <c r="UCC133" s="7"/>
      <c r="UCD133" s="7"/>
      <c r="UCE133" s="7"/>
      <c r="UCF133" s="7"/>
      <c r="UCG133" s="7"/>
      <c r="UCH133" s="7"/>
      <c r="UCI133" s="7"/>
      <c r="UCJ133" s="7"/>
      <c r="UCK133" s="7"/>
      <c r="UCL133" s="7"/>
      <c r="UCM133" s="7"/>
      <c r="UCN133" s="7"/>
      <c r="UCO133" s="7"/>
      <c r="UCP133" s="7"/>
      <c r="UCQ133" s="7"/>
      <c r="UCR133" s="7"/>
      <c r="UCS133" s="7"/>
      <c r="UCT133" s="7"/>
      <c r="UCU133" s="7"/>
      <c r="UCV133" s="7"/>
      <c r="UCW133" s="7"/>
      <c r="UCX133" s="7"/>
      <c r="UCY133" s="7"/>
      <c r="UCZ133" s="7"/>
      <c r="UDA133" s="7"/>
      <c r="UDB133" s="7"/>
      <c r="UDC133" s="7"/>
      <c r="UDD133" s="7"/>
      <c r="UDE133" s="7"/>
      <c r="UDF133" s="7"/>
      <c r="UDG133" s="7"/>
      <c r="UDH133" s="7"/>
      <c r="UDI133" s="7"/>
      <c r="UDJ133" s="7"/>
      <c r="UDK133" s="7"/>
      <c r="UDL133" s="7"/>
      <c r="UDM133" s="7"/>
      <c r="UDN133" s="7"/>
      <c r="UDO133" s="7"/>
      <c r="UDP133" s="7"/>
      <c r="UDQ133" s="7"/>
      <c r="UDR133" s="7"/>
      <c r="UDS133" s="7"/>
      <c r="UDT133" s="7"/>
      <c r="UDU133" s="7"/>
      <c r="UDV133" s="7"/>
      <c r="UDW133" s="7"/>
      <c r="UDX133" s="7"/>
      <c r="UDY133" s="7"/>
      <c r="UDZ133" s="7"/>
      <c r="UEA133" s="7"/>
      <c r="UEB133" s="7"/>
      <c r="UEC133" s="7"/>
      <c r="UED133" s="7"/>
      <c r="UEE133" s="7"/>
      <c r="UEF133" s="7"/>
      <c r="UEG133" s="7"/>
      <c r="UEH133" s="7"/>
      <c r="UEI133" s="7"/>
      <c r="UEJ133" s="7"/>
      <c r="UEK133" s="7"/>
      <c r="UEL133" s="7"/>
      <c r="UEM133" s="7"/>
      <c r="UEN133" s="7"/>
      <c r="UEO133" s="7"/>
      <c r="UEP133" s="7"/>
      <c r="UEQ133" s="7"/>
      <c r="UER133" s="7"/>
      <c r="UES133" s="7"/>
      <c r="UET133" s="7"/>
      <c r="UEU133" s="7"/>
      <c r="UEV133" s="7"/>
      <c r="UEW133" s="7"/>
      <c r="UEX133" s="7"/>
      <c r="UEY133" s="7"/>
      <c r="UEZ133" s="7"/>
      <c r="UFA133" s="7"/>
      <c r="UFB133" s="7"/>
      <c r="UFC133" s="7"/>
      <c r="UFD133" s="7"/>
      <c r="UFE133" s="7"/>
      <c r="UFF133" s="7"/>
      <c r="UFG133" s="7"/>
      <c r="UFH133" s="7"/>
      <c r="UFI133" s="7"/>
      <c r="UFJ133" s="7"/>
      <c r="UFK133" s="7"/>
      <c r="UFL133" s="7"/>
      <c r="UFM133" s="7"/>
      <c r="UFN133" s="7"/>
      <c r="UFO133" s="7"/>
      <c r="UFP133" s="7"/>
      <c r="UFQ133" s="7"/>
      <c r="UFR133" s="7"/>
      <c r="UFS133" s="7"/>
      <c r="UFT133" s="7"/>
      <c r="UFU133" s="7"/>
      <c r="UFV133" s="7"/>
      <c r="UFW133" s="7"/>
      <c r="UFX133" s="7"/>
      <c r="UFY133" s="7"/>
      <c r="UFZ133" s="7"/>
      <c r="UGA133" s="7"/>
      <c r="UGB133" s="7"/>
      <c r="UGC133" s="7"/>
      <c r="UGD133" s="7"/>
      <c r="UGE133" s="7"/>
      <c r="UGF133" s="7"/>
      <c r="UGG133" s="7"/>
      <c r="UGH133" s="7"/>
      <c r="UGI133" s="7"/>
      <c r="UGJ133" s="7"/>
      <c r="UGK133" s="7"/>
      <c r="UGL133" s="7"/>
      <c r="UGM133" s="7"/>
      <c r="UGN133" s="7"/>
      <c r="UGO133" s="7"/>
      <c r="UGP133" s="7"/>
      <c r="UGQ133" s="7"/>
      <c r="UGR133" s="7"/>
      <c r="UGS133" s="7"/>
      <c r="UGT133" s="7"/>
      <c r="UGU133" s="7"/>
      <c r="UGV133" s="7"/>
      <c r="UGW133" s="7"/>
      <c r="UGX133" s="7"/>
      <c r="UGY133" s="7"/>
      <c r="UGZ133" s="7"/>
      <c r="UHA133" s="7"/>
      <c r="UHB133" s="7"/>
      <c r="UHC133" s="7"/>
      <c r="UHD133" s="7"/>
      <c r="UHE133" s="7"/>
      <c r="UHF133" s="7"/>
      <c r="UHG133" s="7"/>
      <c r="UHH133" s="7"/>
      <c r="UHI133" s="7"/>
      <c r="UHJ133" s="7"/>
      <c r="UHK133" s="7"/>
      <c r="UHL133" s="7"/>
      <c r="UHM133" s="7"/>
      <c r="UHN133" s="7"/>
      <c r="UHO133" s="7"/>
      <c r="UHP133" s="7"/>
      <c r="UHQ133" s="7"/>
      <c r="UHR133" s="7"/>
      <c r="UHS133" s="7"/>
      <c r="UHT133" s="7"/>
      <c r="UHU133" s="7"/>
      <c r="UHV133" s="7"/>
      <c r="UHW133" s="7"/>
      <c r="UHX133" s="7"/>
      <c r="UHY133" s="7"/>
      <c r="UHZ133" s="7"/>
      <c r="UIA133" s="7"/>
      <c r="UIB133" s="7"/>
      <c r="UIC133" s="7"/>
      <c r="UID133" s="7"/>
      <c r="UIE133" s="7"/>
      <c r="UIF133" s="7"/>
      <c r="UIG133" s="7"/>
      <c r="UIH133" s="7"/>
      <c r="UII133" s="7"/>
      <c r="UIJ133" s="7"/>
      <c r="UIK133" s="7"/>
      <c r="UIL133" s="7"/>
      <c r="UIM133" s="7"/>
      <c r="UIN133" s="7"/>
      <c r="UIO133" s="7"/>
      <c r="UIP133" s="7"/>
      <c r="UIQ133" s="7"/>
      <c r="UIR133" s="7"/>
      <c r="UIS133" s="7"/>
      <c r="UIT133" s="7"/>
      <c r="UIU133" s="7"/>
      <c r="UIV133" s="7"/>
      <c r="UIW133" s="7"/>
      <c r="UIX133" s="7"/>
      <c r="UIY133" s="7"/>
      <c r="UIZ133" s="7"/>
      <c r="UJA133" s="7"/>
      <c r="UJB133" s="7"/>
      <c r="UJC133" s="7"/>
      <c r="UJD133" s="7"/>
      <c r="UJE133" s="7"/>
      <c r="UJF133" s="7"/>
      <c r="UJG133" s="7"/>
      <c r="UJH133" s="7"/>
      <c r="UJI133" s="7"/>
      <c r="UJJ133" s="7"/>
      <c r="UJK133" s="7"/>
      <c r="UJL133" s="7"/>
      <c r="UJM133" s="7"/>
      <c r="UJN133" s="7"/>
      <c r="UJO133" s="7"/>
      <c r="UJP133" s="7"/>
      <c r="UJQ133" s="7"/>
      <c r="UJR133" s="7"/>
      <c r="UJS133" s="7"/>
      <c r="UJT133" s="7"/>
      <c r="UJU133" s="7"/>
      <c r="UJV133" s="7"/>
      <c r="UJW133" s="7"/>
      <c r="UJX133" s="7"/>
      <c r="UJY133" s="7"/>
      <c r="UJZ133" s="7"/>
      <c r="UKA133" s="7"/>
      <c r="UKB133" s="7"/>
      <c r="UKC133" s="7"/>
      <c r="UKD133" s="7"/>
      <c r="UKE133" s="7"/>
      <c r="UKF133" s="7"/>
      <c r="UKG133" s="7"/>
      <c r="UKH133" s="7"/>
      <c r="UKI133" s="7"/>
      <c r="UKJ133" s="7"/>
      <c r="UKK133" s="7"/>
      <c r="UKL133" s="7"/>
      <c r="UKM133" s="7"/>
      <c r="UKN133" s="7"/>
      <c r="UKO133" s="7"/>
      <c r="UKP133" s="7"/>
      <c r="UKQ133" s="7"/>
      <c r="UKR133" s="7"/>
      <c r="UKS133" s="7"/>
      <c r="UKT133" s="7"/>
      <c r="UKU133" s="7"/>
      <c r="UKV133" s="7"/>
      <c r="UKW133" s="7"/>
      <c r="UKX133" s="7"/>
      <c r="UKY133" s="7"/>
      <c r="UKZ133" s="7"/>
      <c r="ULA133" s="7"/>
      <c r="ULB133" s="7"/>
      <c r="ULC133" s="7"/>
      <c r="ULD133" s="7"/>
      <c r="ULE133" s="7"/>
      <c r="ULF133" s="7"/>
      <c r="ULG133" s="7"/>
      <c r="ULH133" s="7"/>
      <c r="ULI133" s="7"/>
      <c r="ULJ133" s="7"/>
      <c r="ULK133" s="7"/>
      <c r="ULL133" s="7"/>
      <c r="ULM133" s="7"/>
      <c r="ULN133" s="7"/>
      <c r="ULO133" s="7"/>
      <c r="ULP133" s="7"/>
      <c r="ULQ133" s="7"/>
      <c r="ULR133" s="7"/>
      <c r="ULS133" s="7"/>
      <c r="ULT133" s="7"/>
      <c r="ULU133" s="7"/>
      <c r="ULV133" s="7"/>
      <c r="ULW133" s="7"/>
      <c r="ULX133" s="7"/>
      <c r="ULY133" s="7"/>
      <c r="ULZ133" s="7"/>
      <c r="UMA133" s="7"/>
      <c r="UMB133" s="7"/>
      <c r="UMC133" s="7"/>
      <c r="UMD133" s="7"/>
      <c r="UME133" s="7"/>
      <c r="UMF133" s="7"/>
      <c r="UMG133" s="7"/>
      <c r="UMH133" s="7"/>
      <c r="UMI133" s="7"/>
      <c r="UMJ133" s="7"/>
      <c r="UMK133" s="7"/>
      <c r="UML133" s="7"/>
      <c r="UMM133" s="7"/>
      <c r="UMN133" s="7"/>
      <c r="UMO133" s="7"/>
      <c r="UMP133" s="7"/>
      <c r="UMQ133" s="7"/>
      <c r="UMR133" s="7"/>
      <c r="UMS133" s="7"/>
      <c r="UMT133" s="7"/>
      <c r="UMU133" s="7"/>
      <c r="UMV133" s="7"/>
      <c r="UMW133" s="7"/>
      <c r="UMX133" s="7"/>
      <c r="UMY133" s="7"/>
      <c r="UMZ133" s="7"/>
      <c r="UNA133" s="7"/>
      <c r="UNB133" s="7"/>
      <c r="UNC133" s="7"/>
      <c r="UND133" s="7"/>
      <c r="UNE133" s="7"/>
      <c r="UNF133" s="7"/>
      <c r="UNG133" s="7"/>
      <c r="UNH133" s="7"/>
      <c r="UNI133" s="7"/>
      <c r="UNJ133" s="7"/>
      <c r="UNK133" s="7"/>
      <c r="UNL133" s="7"/>
      <c r="UNM133" s="7"/>
      <c r="UNN133" s="7"/>
      <c r="UNO133" s="7"/>
      <c r="UNP133" s="7"/>
      <c r="UNQ133" s="7"/>
      <c r="UNR133" s="7"/>
      <c r="UNS133" s="7"/>
      <c r="UNT133" s="7"/>
      <c r="UNU133" s="7"/>
      <c r="UNV133" s="7"/>
      <c r="UNW133" s="7"/>
      <c r="UNX133" s="7"/>
      <c r="UNY133" s="7"/>
      <c r="UNZ133" s="7"/>
      <c r="UOA133" s="7"/>
      <c r="UOB133" s="7"/>
      <c r="UOC133" s="7"/>
      <c r="UOD133" s="7"/>
      <c r="UOE133" s="7"/>
      <c r="UOF133" s="7"/>
      <c r="UOG133" s="7"/>
      <c r="UOH133" s="7"/>
      <c r="UOI133" s="7"/>
      <c r="UOJ133" s="7"/>
      <c r="UOK133" s="7"/>
      <c r="UOL133" s="7"/>
      <c r="UOM133" s="7"/>
      <c r="UON133" s="7"/>
      <c r="UOO133" s="7"/>
      <c r="UOP133" s="7"/>
      <c r="UOQ133" s="7"/>
      <c r="UOR133" s="7"/>
      <c r="UOS133" s="7"/>
      <c r="UOT133" s="7"/>
      <c r="UOU133" s="7"/>
      <c r="UOV133" s="7"/>
      <c r="UOW133" s="7"/>
      <c r="UOX133" s="7"/>
      <c r="UOY133" s="7"/>
      <c r="UOZ133" s="7"/>
      <c r="UPA133" s="7"/>
      <c r="UPB133" s="7"/>
      <c r="UPC133" s="7"/>
      <c r="UPD133" s="7"/>
      <c r="UPE133" s="7"/>
      <c r="UPF133" s="7"/>
      <c r="UPG133" s="7"/>
      <c r="UPH133" s="7"/>
      <c r="UPI133" s="7"/>
      <c r="UPJ133" s="7"/>
      <c r="UPK133" s="7"/>
      <c r="UPL133" s="7"/>
      <c r="UPM133" s="7"/>
      <c r="UPN133" s="7"/>
      <c r="UPO133" s="7"/>
      <c r="UPP133" s="7"/>
      <c r="UPQ133" s="7"/>
      <c r="UPR133" s="7"/>
      <c r="UPS133" s="7"/>
      <c r="UPT133" s="7"/>
      <c r="UPU133" s="7"/>
      <c r="UPV133" s="7"/>
      <c r="UPW133" s="7"/>
      <c r="UPX133" s="7"/>
      <c r="UPY133" s="7"/>
      <c r="UPZ133" s="7"/>
      <c r="UQA133" s="7"/>
      <c r="UQB133" s="7"/>
      <c r="UQC133" s="7"/>
      <c r="UQD133" s="7"/>
      <c r="UQE133" s="7"/>
      <c r="UQF133" s="7"/>
      <c r="UQG133" s="7"/>
      <c r="UQH133" s="7"/>
      <c r="UQI133" s="7"/>
      <c r="UQJ133" s="7"/>
      <c r="UQK133" s="7"/>
      <c r="UQL133" s="7"/>
      <c r="UQM133" s="7"/>
      <c r="UQN133" s="7"/>
      <c r="UQO133" s="7"/>
      <c r="UQP133" s="7"/>
      <c r="UQQ133" s="7"/>
      <c r="UQR133" s="7"/>
      <c r="UQS133" s="7"/>
      <c r="UQT133" s="7"/>
      <c r="UQU133" s="7"/>
      <c r="UQV133" s="7"/>
      <c r="UQW133" s="7"/>
      <c r="UQX133" s="7"/>
      <c r="UQY133" s="7"/>
      <c r="UQZ133" s="7"/>
      <c r="URA133" s="7"/>
      <c r="URB133" s="7"/>
      <c r="URC133" s="7"/>
      <c r="URD133" s="7"/>
      <c r="URE133" s="7"/>
      <c r="URF133" s="7"/>
      <c r="URG133" s="7"/>
      <c r="URH133" s="7"/>
      <c r="URI133" s="7"/>
      <c r="URJ133" s="7"/>
      <c r="URK133" s="7"/>
      <c r="URL133" s="7"/>
      <c r="URM133" s="7"/>
      <c r="URN133" s="7"/>
      <c r="URO133" s="7"/>
      <c r="URP133" s="7"/>
      <c r="URQ133" s="7"/>
      <c r="URR133" s="7"/>
      <c r="URS133" s="7"/>
      <c r="URT133" s="7"/>
      <c r="URU133" s="7"/>
      <c r="URV133" s="7"/>
      <c r="URW133" s="7"/>
      <c r="URX133" s="7"/>
      <c r="URY133" s="7"/>
      <c r="URZ133" s="7"/>
      <c r="USA133" s="7"/>
      <c r="USB133" s="7"/>
      <c r="USC133" s="7"/>
      <c r="USD133" s="7"/>
      <c r="USE133" s="7"/>
      <c r="USF133" s="7"/>
      <c r="USG133" s="7"/>
      <c r="USH133" s="7"/>
      <c r="USI133" s="7"/>
      <c r="USJ133" s="7"/>
      <c r="USK133" s="7"/>
      <c r="USL133" s="7"/>
      <c r="USM133" s="7"/>
      <c r="USN133" s="7"/>
      <c r="USO133" s="7"/>
      <c r="USP133" s="7"/>
      <c r="USQ133" s="7"/>
      <c r="USR133" s="7"/>
      <c r="USS133" s="7"/>
      <c r="UST133" s="7"/>
      <c r="USU133" s="7"/>
      <c r="USV133" s="7"/>
      <c r="USW133" s="7"/>
      <c r="USX133" s="7"/>
      <c r="USY133" s="7"/>
      <c r="USZ133" s="7"/>
      <c r="UTA133" s="7"/>
      <c r="UTB133" s="7"/>
      <c r="UTC133" s="7"/>
      <c r="UTD133" s="7"/>
      <c r="UTE133" s="7"/>
      <c r="UTF133" s="7"/>
      <c r="UTG133" s="7"/>
      <c r="UTH133" s="7"/>
      <c r="UTI133" s="7"/>
      <c r="UTJ133" s="7"/>
      <c r="UTK133" s="7"/>
      <c r="UTL133" s="7"/>
      <c r="UTM133" s="7"/>
      <c r="UTN133" s="7"/>
      <c r="UTO133" s="7"/>
      <c r="UTP133" s="7"/>
      <c r="UTQ133" s="7"/>
      <c r="UTR133" s="7"/>
      <c r="UTS133" s="7"/>
      <c r="UTT133" s="7"/>
      <c r="UTU133" s="7"/>
      <c r="UTV133" s="7"/>
      <c r="UTW133" s="7"/>
      <c r="UTX133" s="7"/>
      <c r="UTY133" s="7"/>
      <c r="UTZ133" s="7"/>
      <c r="UUA133" s="7"/>
      <c r="UUB133" s="7"/>
      <c r="UUC133" s="7"/>
      <c r="UUD133" s="7"/>
      <c r="UUE133" s="7"/>
      <c r="UUF133" s="7"/>
      <c r="UUG133" s="7"/>
      <c r="UUH133" s="7"/>
      <c r="UUI133" s="7"/>
      <c r="UUJ133" s="7"/>
      <c r="UUK133" s="7"/>
      <c r="UUL133" s="7"/>
      <c r="UUM133" s="7"/>
      <c r="UUN133" s="7"/>
      <c r="UUO133" s="7"/>
      <c r="UUP133" s="7"/>
      <c r="UUQ133" s="7"/>
      <c r="UUR133" s="7"/>
      <c r="UUS133" s="7"/>
      <c r="UUT133" s="7"/>
      <c r="UUU133" s="7"/>
      <c r="UUV133" s="7"/>
      <c r="UUW133" s="7"/>
      <c r="UUX133" s="7"/>
      <c r="UUY133" s="7"/>
      <c r="UUZ133" s="7"/>
      <c r="UVA133" s="7"/>
      <c r="UVB133" s="7"/>
      <c r="UVC133" s="7"/>
      <c r="UVD133" s="7"/>
      <c r="UVE133" s="7"/>
      <c r="UVF133" s="7"/>
      <c r="UVG133" s="7"/>
      <c r="UVH133" s="7"/>
      <c r="UVI133" s="7"/>
      <c r="UVJ133" s="7"/>
      <c r="UVK133" s="7"/>
      <c r="UVL133" s="7"/>
      <c r="UVM133" s="7"/>
      <c r="UVN133" s="7"/>
      <c r="UVO133" s="7"/>
      <c r="UVP133" s="7"/>
      <c r="UVQ133" s="7"/>
      <c r="UVR133" s="7"/>
      <c r="UVS133" s="7"/>
      <c r="UVT133" s="7"/>
      <c r="UVU133" s="7"/>
      <c r="UVV133" s="7"/>
      <c r="UVW133" s="7"/>
      <c r="UVX133" s="7"/>
      <c r="UVY133" s="7"/>
      <c r="UVZ133" s="7"/>
      <c r="UWA133" s="7"/>
      <c r="UWB133" s="7"/>
      <c r="UWC133" s="7"/>
      <c r="UWD133" s="7"/>
      <c r="UWE133" s="7"/>
      <c r="UWF133" s="7"/>
      <c r="UWG133" s="7"/>
      <c r="UWH133" s="7"/>
      <c r="UWI133" s="7"/>
      <c r="UWJ133" s="7"/>
      <c r="UWK133" s="7"/>
      <c r="UWL133" s="7"/>
      <c r="UWM133" s="7"/>
      <c r="UWN133" s="7"/>
      <c r="UWO133" s="7"/>
      <c r="UWP133" s="7"/>
      <c r="UWQ133" s="7"/>
      <c r="UWR133" s="7"/>
      <c r="UWS133" s="7"/>
      <c r="UWT133" s="7"/>
      <c r="UWU133" s="7"/>
      <c r="UWV133" s="7"/>
      <c r="UWW133" s="7"/>
      <c r="UWX133" s="7"/>
      <c r="UWY133" s="7"/>
      <c r="UWZ133" s="7"/>
      <c r="UXA133" s="7"/>
      <c r="UXB133" s="7"/>
      <c r="UXC133" s="7"/>
      <c r="UXD133" s="7"/>
      <c r="UXE133" s="7"/>
      <c r="UXF133" s="7"/>
      <c r="UXG133" s="7"/>
      <c r="UXH133" s="7"/>
      <c r="UXI133" s="7"/>
      <c r="UXJ133" s="7"/>
      <c r="UXK133" s="7"/>
      <c r="UXL133" s="7"/>
      <c r="UXM133" s="7"/>
      <c r="UXN133" s="7"/>
      <c r="UXO133" s="7"/>
      <c r="UXP133" s="7"/>
      <c r="UXQ133" s="7"/>
      <c r="UXR133" s="7"/>
      <c r="UXS133" s="7"/>
      <c r="UXT133" s="7"/>
      <c r="UXU133" s="7"/>
      <c r="UXV133" s="7"/>
      <c r="UXW133" s="7"/>
      <c r="UXX133" s="7"/>
      <c r="UXY133" s="7"/>
      <c r="UXZ133" s="7"/>
      <c r="UYA133" s="7"/>
      <c r="UYB133" s="7"/>
      <c r="UYC133" s="7"/>
      <c r="UYD133" s="7"/>
      <c r="UYE133" s="7"/>
      <c r="UYF133" s="7"/>
      <c r="UYG133" s="7"/>
      <c r="UYH133" s="7"/>
      <c r="UYI133" s="7"/>
      <c r="UYJ133" s="7"/>
      <c r="UYK133" s="7"/>
      <c r="UYL133" s="7"/>
      <c r="UYM133" s="7"/>
      <c r="UYN133" s="7"/>
      <c r="UYO133" s="7"/>
      <c r="UYP133" s="7"/>
      <c r="UYQ133" s="7"/>
      <c r="UYR133" s="7"/>
      <c r="UYS133" s="7"/>
      <c r="UYT133" s="7"/>
      <c r="UYU133" s="7"/>
      <c r="UYV133" s="7"/>
      <c r="UYW133" s="7"/>
      <c r="UYX133" s="7"/>
      <c r="UYY133" s="7"/>
      <c r="UYZ133" s="7"/>
      <c r="UZA133" s="7"/>
      <c r="UZB133" s="7"/>
      <c r="UZC133" s="7"/>
      <c r="UZD133" s="7"/>
      <c r="UZE133" s="7"/>
      <c r="UZF133" s="7"/>
      <c r="UZG133" s="7"/>
      <c r="UZH133" s="7"/>
      <c r="UZI133" s="7"/>
      <c r="UZJ133" s="7"/>
      <c r="UZK133" s="7"/>
      <c r="UZL133" s="7"/>
      <c r="UZM133" s="7"/>
      <c r="UZN133" s="7"/>
      <c r="UZO133" s="7"/>
      <c r="UZP133" s="7"/>
      <c r="UZQ133" s="7"/>
      <c r="UZR133" s="7"/>
      <c r="UZS133" s="7"/>
      <c r="UZT133" s="7"/>
      <c r="UZU133" s="7"/>
      <c r="UZV133" s="7"/>
      <c r="UZW133" s="7"/>
      <c r="UZX133" s="7"/>
      <c r="UZY133" s="7"/>
      <c r="UZZ133" s="7"/>
      <c r="VAA133" s="7"/>
      <c r="VAB133" s="7"/>
      <c r="VAC133" s="7"/>
      <c r="VAD133" s="7"/>
      <c r="VAE133" s="7"/>
      <c r="VAF133" s="7"/>
      <c r="VAG133" s="7"/>
      <c r="VAH133" s="7"/>
      <c r="VAI133" s="7"/>
      <c r="VAJ133" s="7"/>
      <c r="VAK133" s="7"/>
      <c r="VAL133" s="7"/>
      <c r="VAM133" s="7"/>
      <c r="VAN133" s="7"/>
      <c r="VAO133" s="7"/>
      <c r="VAP133" s="7"/>
      <c r="VAQ133" s="7"/>
      <c r="VAR133" s="7"/>
      <c r="VAS133" s="7"/>
      <c r="VAT133" s="7"/>
      <c r="VAU133" s="7"/>
      <c r="VAV133" s="7"/>
      <c r="VAW133" s="7"/>
      <c r="VAX133" s="7"/>
      <c r="VAY133" s="7"/>
      <c r="VAZ133" s="7"/>
      <c r="VBA133" s="7"/>
      <c r="VBB133" s="7"/>
      <c r="VBC133" s="7"/>
      <c r="VBD133" s="7"/>
      <c r="VBE133" s="7"/>
      <c r="VBF133" s="7"/>
      <c r="VBG133" s="7"/>
      <c r="VBH133" s="7"/>
      <c r="VBI133" s="7"/>
      <c r="VBJ133" s="7"/>
      <c r="VBK133" s="7"/>
      <c r="VBL133" s="7"/>
      <c r="VBM133" s="7"/>
      <c r="VBN133" s="7"/>
      <c r="VBO133" s="7"/>
      <c r="VBP133" s="7"/>
      <c r="VBQ133" s="7"/>
      <c r="VBR133" s="7"/>
      <c r="VBS133" s="7"/>
      <c r="VBT133" s="7"/>
      <c r="VBU133" s="7"/>
      <c r="VBV133" s="7"/>
      <c r="VBW133" s="7"/>
      <c r="VBX133" s="7"/>
      <c r="VBY133" s="7"/>
      <c r="VBZ133" s="7"/>
      <c r="VCA133" s="7"/>
      <c r="VCB133" s="7"/>
      <c r="VCC133" s="7"/>
      <c r="VCD133" s="7"/>
      <c r="VCE133" s="7"/>
      <c r="VCF133" s="7"/>
      <c r="VCG133" s="7"/>
      <c r="VCH133" s="7"/>
      <c r="VCI133" s="7"/>
      <c r="VCJ133" s="7"/>
      <c r="VCK133" s="7"/>
      <c r="VCL133" s="7"/>
      <c r="VCM133" s="7"/>
      <c r="VCN133" s="7"/>
      <c r="VCO133" s="7"/>
      <c r="VCP133" s="7"/>
      <c r="VCQ133" s="7"/>
      <c r="VCR133" s="7"/>
      <c r="VCS133" s="7"/>
      <c r="VCT133" s="7"/>
      <c r="VCU133" s="7"/>
      <c r="VCV133" s="7"/>
      <c r="VCW133" s="7"/>
      <c r="VCX133" s="7"/>
      <c r="VCY133" s="7"/>
      <c r="VCZ133" s="7"/>
      <c r="VDA133" s="7"/>
      <c r="VDB133" s="7"/>
      <c r="VDC133" s="7"/>
      <c r="VDD133" s="7"/>
      <c r="VDE133" s="7"/>
      <c r="VDF133" s="7"/>
      <c r="VDG133" s="7"/>
      <c r="VDH133" s="7"/>
      <c r="VDI133" s="7"/>
      <c r="VDJ133" s="7"/>
      <c r="VDK133" s="7"/>
      <c r="VDL133" s="7"/>
      <c r="VDM133" s="7"/>
      <c r="VDN133" s="7"/>
      <c r="VDO133" s="7"/>
      <c r="VDP133" s="7"/>
      <c r="VDQ133" s="7"/>
      <c r="VDR133" s="7"/>
      <c r="VDS133" s="7"/>
      <c r="VDT133" s="7"/>
      <c r="VDU133" s="7"/>
      <c r="VDV133" s="7"/>
      <c r="VDW133" s="7"/>
      <c r="VDX133" s="7"/>
      <c r="VDY133" s="7"/>
      <c r="VDZ133" s="7"/>
      <c r="VEA133" s="7"/>
      <c r="VEB133" s="7"/>
      <c r="VEC133" s="7"/>
      <c r="VED133" s="7"/>
      <c r="VEE133" s="7"/>
      <c r="VEF133" s="7"/>
      <c r="VEG133" s="7"/>
      <c r="VEH133" s="7"/>
      <c r="VEI133" s="7"/>
      <c r="VEJ133" s="7"/>
      <c r="VEK133" s="7"/>
      <c r="VEL133" s="7"/>
      <c r="VEM133" s="7"/>
      <c r="VEN133" s="7"/>
      <c r="VEO133" s="7"/>
      <c r="VEP133" s="7"/>
      <c r="VEQ133" s="7"/>
      <c r="VER133" s="7"/>
      <c r="VES133" s="7"/>
      <c r="VET133" s="7"/>
      <c r="VEU133" s="7"/>
      <c r="VEV133" s="7"/>
      <c r="VEW133" s="7"/>
      <c r="VEX133" s="7"/>
      <c r="VEY133" s="7"/>
      <c r="VEZ133" s="7"/>
      <c r="VFA133" s="7"/>
      <c r="VFB133" s="7"/>
      <c r="VFC133" s="7"/>
      <c r="VFD133" s="7"/>
      <c r="VFE133" s="7"/>
      <c r="VFF133" s="7"/>
      <c r="VFG133" s="7"/>
      <c r="VFH133" s="7"/>
      <c r="VFI133" s="7"/>
      <c r="VFJ133" s="7"/>
      <c r="VFK133" s="7"/>
      <c r="VFL133" s="7"/>
      <c r="VFM133" s="7"/>
      <c r="VFN133" s="7"/>
      <c r="VFO133" s="7"/>
      <c r="VFP133" s="7"/>
      <c r="VFQ133" s="7"/>
      <c r="VFR133" s="7"/>
      <c r="VFS133" s="7"/>
      <c r="VFT133" s="7"/>
      <c r="VFU133" s="7"/>
      <c r="VFV133" s="7"/>
      <c r="VFW133" s="7"/>
      <c r="VFX133" s="7"/>
      <c r="VFY133" s="7"/>
      <c r="VFZ133" s="7"/>
      <c r="VGA133" s="7"/>
      <c r="VGB133" s="7"/>
      <c r="VGC133" s="7"/>
      <c r="VGD133" s="7"/>
      <c r="VGE133" s="7"/>
      <c r="VGF133" s="7"/>
      <c r="VGG133" s="7"/>
      <c r="VGH133" s="7"/>
      <c r="VGI133" s="7"/>
      <c r="VGJ133" s="7"/>
      <c r="VGK133" s="7"/>
      <c r="VGL133" s="7"/>
      <c r="VGM133" s="7"/>
      <c r="VGN133" s="7"/>
      <c r="VGO133" s="7"/>
      <c r="VGP133" s="7"/>
      <c r="VGQ133" s="7"/>
      <c r="VGR133" s="7"/>
      <c r="VGS133" s="7"/>
      <c r="VGT133" s="7"/>
      <c r="VGU133" s="7"/>
      <c r="VGV133" s="7"/>
      <c r="VGW133" s="7"/>
      <c r="VGX133" s="7"/>
      <c r="VGY133" s="7"/>
      <c r="VGZ133" s="7"/>
      <c r="VHA133" s="7"/>
      <c r="VHB133" s="7"/>
      <c r="VHC133" s="7"/>
      <c r="VHD133" s="7"/>
      <c r="VHE133" s="7"/>
      <c r="VHF133" s="7"/>
      <c r="VHG133" s="7"/>
      <c r="VHH133" s="7"/>
      <c r="VHI133" s="7"/>
      <c r="VHJ133" s="7"/>
      <c r="VHK133" s="7"/>
      <c r="VHL133" s="7"/>
      <c r="VHM133" s="7"/>
      <c r="VHN133" s="7"/>
      <c r="VHO133" s="7"/>
      <c r="VHP133" s="7"/>
      <c r="VHQ133" s="7"/>
      <c r="VHR133" s="7"/>
      <c r="VHS133" s="7"/>
      <c r="VHT133" s="7"/>
      <c r="VHU133" s="7"/>
      <c r="VHV133" s="7"/>
      <c r="VHW133" s="7"/>
      <c r="VHX133" s="7"/>
      <c r="VHY133" s="7"/>
      <c r="VHZ133" s="7"/>
      <c r="VIA133" s="7"/>
      <c r="VIB133" s="7"/>
      <c r="VIC133" s="7"/>
      <c r="VID133" s="7"/>
      <c r="VIE133" s="7"/>
      <c r="VIF133" s="7"/>
      <c r="VIG133" s="7"/>
      <c r="VIH133" s="7"/>
      <c r="VII133" s="7"/>
      <c r="VIJ133" s="7"/>
      <c r="VIK133" s="7"/>
      <c r="VIL133" s="7"/>
      <c r="VIM133" s="7"/>
      <c r="VIN133" s="7"/>
      <c r="VIO133" s="7"/>
      <c r="VIP133" s="7"/>
      <c r="VIQ133" s="7"/>
      <c r="VIR133" s="7"/>
      <c r="VIS133" s="7"/>
      <c r="VIT133" s="7"/>
      <c r="VIU133" s="7"/>
      <c r="VIV133" s="7"/>
      <c r="VIW133" s="7"/>
      <c r="VIX133" s="7"/>
      <c r="VIY133" s="7"/>
      <c r="VIZ133" s="7"/>
      <c r="VJA133" s="7"/>
      <c r="VJB133" s="7"/>
      <c r="VJC133" s="7"/>
      <c r="VJD133" s="7"/>
      <c r="VJE133" s="7"/>
      <c r="VJF133" s="7"/>
      <c r="VJG133" s="7"/>
      <c r="VJH133" s="7"/>
      <c r="VJI133" s="7"/>
      <c r="VJJ133" s="7"/>
      <c r="VJK133" s="7"/>
      <c r="VJL133" s="7"/>
      <c r="VJM133" s="7"/>
      <c r="VJN133" s="7"/>
      <c r="VJO133" s="7"/>
      <c r="VJP133" s="7"/>
      <c r="VJQ133" s="7"/>
      <c r="VJR133" s="7"/>
      <c r="VJS133" s="7"/>
      <c r="VJT133" s="7"/>
      <c r="VJU133" s="7"/>
      <c r="VJV133" s="7"/>
      <c r="VJW133" s="7"/>
      <c r="VJX133" s="7"/>
      <c r="VJY133" s="7"/>
      <c r="VJZ133" s="7"/>
      <c r="VKA133" s="7"/>
      <c r="VKB133" s="7"/>
      <c r="VKC133" s="7"/>
      <c r="VKD133" s="7"/>
      <c r="VKE133" s="7"/>
      <c r="VKF133" s="7"/>
      <c r="VKG133" s="7"/>
      <c r="VKH133" s="7"/>
      <c r="VKI133" s="7"/>
      <c r="VKJ133" s="7"/>
      <c r="VKK133" s="7"/>
      <c r="VKL133" s="7"/>
      <c r="VKM133" s="7"/>
      <c r="VKN133" s="7"/>
      <c r="VKO133" s="7"/>
      <c r="VKP133" s="7"/>
      <c r="VKQ133" s="7"/>
      <c r="VKR133" s="7"/>
      <c r="VKS133" s="7"/>
      <c r="VKT133" s="7"/>
      <c r="VKU133" s="7"/>
      <c r="VKV133" s="7"/>
      <c r="VKW133" s="7"/>
      <c r="VKX133" s="7"/>
      <c r="VKY133" s="7"/>
      <c r="VKZ133" s="7"/>
      <c r="VLA133" s="7"/>
      <c r="VLB133" s="7"/>
      <c r="VLC133" s="7"/>
      <c r="VLD133" s="7"/>
      <c r="VLE133" s="7"/>
      <c r="VLF133" s="7"/>
      <c r="VLG133" s="7"/>
      <c r="VLH133" s="7"/>
      <c r="VLI133" s="7"/>
      <c r="VLJ133" s="7"/>
      <c r="VLK133" s="7"/>
      <c r="VLL133" s="7"/>
      <c r="VLM133" s="7"/>
      <c r="VLN133" s="7"/>
      <c r="VLO133" s="7"/>
      <c r="VLP133" s="7"/>
      <c r="VLQ133" s="7"/>
      <c r="VLR133" s="7"/>
      <c r="VLS133" s="7"/>
      <c r="VLT133" s="7"/>
      <c r="VLU133" s="7"/>
      <c r="VLV133" s="7"/>
      <c r="VLW133" s="7"/>
      <c r="VLX133" s="7"/>
      <c r="VLY133" s="7"/>
      <c r="VLZ133" s="7"/>
      <c r="VMA133" s="7"/>
      <c r="VMB133" s="7"/>
      <c r="VMC133" s="7"/>
      <c r="VMD133" s="7"/>
      <c r="VME133" s="7"/>
      <c r="VMF133" s="7"/>
      <c r="VMG133" s="7"/>
      <c r="VMH133" s="7"/>
      <c r="VMI133" s="7"/>
      <c r="VMJ133" s="7"/>
      <c r="VMK133" s="7"/>
      <c r="VML133" s="7"/>
      <c r="VMM133" s="7"/>
      <c r="VMN133" s="7"/>
      <c r="VMO133" s="7"/>
      <c r="VMP133" s="7"/>
      <c r="VMQ133" s="7"/>
      <c r="VMR133" s="7"/>
      <c r="VMS133" s="7"/>
      <c r="VMT133" s="7"/>
      <c r="VMU133" s="7"/>
      <c r="VMV133" s="7"/>
      <c r="VMW133" s="7"/>
      <c r="VMX133" s="7"/>
      <c r="VMY133" s="7"/>
      <c r="VMZ133" s="7"/>
      <c r="VNA133" s="7"/>
      <c r="VNB133" s="7"/>
      <c r="VNC133" s="7"/>
      <c r="VND133" s="7"/>
      <c r="VNE133" s="7"/>
      <c r="VNF133" s="7"/>
      <c r="VNG133" s="7"/>
      <c r="VNH133" s="7"/>
      <c r="VNI133" s="7"/>
      <c r="VNJ133" s="7"/>
      <c r="VNK133" s="7"/>
      <c r="VNL133" s="7"/>
      <c r="VNM133" s="7"/>
      <c r="VNN133" s="7"/>
      <c r="VNO133" s="7"/>
      <c r="VNP133" s="7"/>
      <c r="VNQ133" s="7"/>
      <c r="VNR133" s="7"/>
      <c r="VNS133" s="7"/>
      <c r="VNT133" s="7"/>
      <c r="VNU133" s="7"/>
      <c r="VNV133" s="7"/>
      <c r="VNW133" s="7"/>
      <c r="VNX133" s="7"/>
      <c r="VNY133" s="7"/>
      <c r="VNZ133" s="7"/>
      <c r="VOA133" s="7"/>
      <c r="VOB133" s="7"/>
      <c r="VOC133" s="7"/>
      <c r="VOD133" s="7"/>
      <c r="VOE133" s="7"/>
      <c r="VOF133" s="7"/>
      <c r="VOG133" s="7"/>
      <c r="VOH133" s="7"/>
      <c r="VOI133" s="7"/>
      <c r="VOJ133" s="7"/>
      <c r="VOK133" s="7"/>
      <c r="VOL133" s="7"/>
      <c r="VOM133" s="7"/>
      <c r="VON133" s="7"/>
      <c r="VOO133" s="7"/>
      <c r="VOP133" s="7"/>
      <c r="VOQ133" s="7"/>
      <c r="VOR133" s="7"/>
      <c r="VOS133" s="7"/>
      <c r="VOT133" s="7"/>
      <c r="VOU133" s="7"/>
      <c r="VOV133" s="7"/>
      <c r="VOW133" s="7"/>
      <c r="VOX133" s="7"/>
      <c r="VOY133" s="7"/>
      <c r="VOZ133" s="7"/>
      <c r="VPA133" s="7"/>
      <c r="VPB133" s="7"/>
      <c r="VPC133" s="7"/>
      <c r="VPD133" s="7"/>
      <c r="VPE133" s="7"/>
      <c r="VPF133" s="7"/>
      <c r="VPG133" s="7"/>
      <c r="VPH133" s="7"/>
      <c r="VPI133" s="7"/>
      <c r="VPJ133" s="7"/>
      <c r="VPK133" s="7"/>
      <c r="VPL133" s="7"/>
      <c r="VPM133" s="7"/>
      <c r="VPN133" s="7"/>
      <c r="VPO133" s="7"/>
      <c r="VPP133" s="7"/>
      <c r="VPQ133" s="7"/>
      <c r="VPR133" s="7"/>
      <c r="VPS133" s="7"/>
      <c r="VPT133" s="7"/>
      <c r="VPU133" s="7"/>
      <c r="VPV133" s="7"/>
      <c r="VPW133" s="7"/>
      <c r="VPX133" s="7"/>
      <c r="VPY133" s="7"/>
      <c r="VPZ133" s="7"/>
      <c r="VQA133" s="7"/>
      <c r="VQB133" s="7"/>
      <c r="VQC133" s="7"/>
      <c r="VQD133" s="7"/>
      <c r="VQE133" s="7"/>
      <c r="VQF133" s="7"/>
      <c r="VQG133" s="7"/>
      <c r="VQH133" s="7"/>
      <c r="VQI133" s="7"/>
      <c r="VQJ133" s="7"/>
      <c r="VQK133" s="7"/>
      <c r="VQL133" s="7"/>
      <c r="VQM133" s="7"/>
      <c r="VQN133" s="7"/>
      <c r="VQO133" s="7"/>
      <c r="VQP133" s="7"/>
      <c r="VQQ133" s="7"/>
      <c r="VQR133" s="7"/>
      <c r="VQS133" s="7"/>
      <c r="VQT133" s="7"/>
      <c r="VQU133" s="7"/>
      <c r="VQV133" s="7"/>
      <c r="VQW133" s="7"/>
      <c r="VQX133" s="7"/>
      <c r="VQY133" s="7"/>
      <c r="VQZ133" s="7"/>
      <c r="VRA133" s="7"/>
      <c r="VRB133" s="7"/>
      <c r="VRC133" s="7"/>
      <c r="VRD133" s="7"/>
      <c r="VRE133" s="7"/>
      <c r="VRF133" s="7"/>
      <c r="VRG133" s="7"/>
      <c r="VRH133" s="7"/>
      <c r="VRI133" s="7"/>
      <c r="VRJ133" s="7"/>
      <c r="VRK133" s="7"/>
      <c r="VRL133" s="7"/>
      <c r="VRM133" s="7"/>
      <c r="VRN133" s="7"/>
      <c r="VRO133" s="7"/>
      <c r="VRP133" s="7"/>
      <c r="VRQ133" s="7"/>
      <c r="VRR133" s="7"/>
      <c r="VRS133" s="7"/>
      <c r="VRT133" s="7"/>
      <c r="VRU133" s="7"/>
      <c r="VRV133" s="7"/>
      <c r="VRW133" s="7"/>
      <c r="VRX133" s="7"/>
      <c r="VRY133" s="7"/>
      <c r="VRZ133" s="7"/>
      <c r="VSA133" s="7"/>
      <c r="VSB133" s="7"/>
      <c r="VSC133" s="7"/>
      <c r="VSD133" s="7"/>
      <c r="VSE133" s="7"/>
      <c r="VSF133" s="7"/>
      <c r="VSG133" s="7"/>
      <c r="VSH133" s="7"/>
      <c r="VSI133" s="7"/>
      <c r="VSJ133" s="7"/>
      <c r="VSK133" s="7"/>
      <c r="VSL133" s="7"/>
      <c r="VSM133" s="7"/>
      <c r="VSN133" s="7"/>
      <c r="VSO133" s="7"/>
      <c r="VSP133" s="7"/>
      <c r="VSQ133" s="7"/>
      <c r="VSR133" s="7"/>
      <c r="VSS133" s="7"/>
      <c r="VST133" s="7"/>
      <c r="VSU133" s="7"/>
      <c r="VSV133" s="7"/>
      <c r="VSW133" s="7"/>
      <c r="VSX133" s="7"/>
      <c r="VSY133" s="7"/>
      <c r="VSZ133" s="7"/>
      <c r="VTA133" s="7"/>
      <c r="VTB133" s="7"/>
      <c r="VTC133" s="7"/>
      <c r="VTD133" s="7"/>
      <c r="VTE133" s="7"/>
      <c r="VTF133" s="7"/>
      <c r="VTG133" s="7"/>
      <c r="VTH133" s="7"/>
      <c r="VTI133" s="7"/>
      <c r="VTJ133" s="7"/>
      <c r="VTK133" s="7"/>
      <c r="VTL133" s="7"/>
      <c r="VTM133" s="7"/>
      <c r="VTN133" s="7"/>
      <c r="VTO133" s="7"/>
      <c r="VTP133" s="7"/>
      <c r="VTQ133" s="7"/>
      <c r="VTR133" s="7"/>
      <c r="VTS133" s="7"/>
      <c r="VTT133" s="7"/>
      <c r="VTU133" s="7"/>
      <c r="VTV133" s="7"/>
      <c r="VTW133" s="7"/>
      <c r="VTX133" s="7"/>
      <c r="VTY133" s="7"/>
      <c r="VTZ133" s="7"/>
      <c r="VUA133" s="7"/>
      <c r="VUB133" s="7"/>
      <c r="VUC133" s="7"/>
      <c r="VUD133" s="7"/>
      <c r="VUE133" s="7"/>
      <c r="VUF133" s="7"/>
      <c r="VUG133" s="7"/>
      <c r="VUH133" s="7"/>
      <c r="VUI133" s="7"/>
      <c r="VUJ133" s="7"/>
      <c r="VUK133" s="7"/>
      <c r="VUL133" s="7"/>
      <c r="VUM133" s="7"/>
      <c r="VUN133" s="7"/>
      <c r="VUO133" s="7"/>
      <c r="VUP133" s="7"/>
      <c r="VUQ133" s="7"/>
      <c r="VUR133" s="7"/>
      <c r="VUS133" s="7"/>
      <c r="VUT133" s="7"/>
      <c r="VUU133" s="7"/>
      <c r="VUV133" s="7"/>
      <c r="VUW133" s="7"/>
      <c r="VUX133" s="7"/>
      <c r="VUY133" s="7"/>
      <c r="VUZ133" s="7"/>
      <c r="VVA133" s="7"/>
      <c r="VVB133" s="7"/>
      <c r="VVC133" s="7"/>
      <c r="VVD133" s="7"/>
      <c r="VVE133" s="7"/>
      <c r="VVF133" s="7"/>
      <c r="VVG133" s="7"/>
      <c r="VVH133" s="7"/>
      <c r="VVI133" s="7"/>
      <c r="VVJ133" s="7"/>
      <c r="VVK133" s="7"/>
      <c r="VVL133" s="7"/>
      <c r="VVM133" s="7"/>
      <c r="VVN133" s="7"/>
      <c r="VVO133" s="7"/>
      <c r="VVP133" s="7"/>
      <c r="VVQ133" s="7"/>
      <c r="VVR133" s="7"/>
      <c r="VVS133" s="7"/>
      <c r="VVT133" s="7"/>
      <c r="VVU133" s="7"/>
      <c r="VVV133" s="7"/>
      <c r="VVW133" s="7"/>
      <c r="VVX133" s="7"/>
      <c r="VVY133" s="7"/>
      <c r="VVZ133" s="7"/>
      <c r="VWA133" s="7"/>
      <c r="VWB133" s="7"/>
      <c r="VWC133" s="7"/>
      <c r="VWD133" s="7"/>
      <c r="VWE133" s="7"/>
      <c r="VWF133" s="7"/>
      <c r="VWG133" s="7"/>
      <c r="VWH133" s="7"/>
      <c r="VWI133" s="7"/>
      <c r="VWJ133" s="7"/>
      <c r="VWK133" s="7"/>
      <c r="VWL133" s="7"/>
      <c r="VWM133" s="7"/>
      <c r="VWN133" s="7"/>
      <c r="VWO133" s="7"/>
      <c r="VWP133" s="7"/>
      <c r="VWQ133" s="7"/>
      <c r="VWR133" s="7"/>
      <c r="VWS133" s="7"/>
      <c r="VWT133" s="7"/>
      <c r="VWU133" s="7"/>
      <c r="VWV133" s="7"/>
      <c r="VWW133" s="7"/>
      <c r="VWX133" s="7"/>
      <c r="VWY133" s="7"/>
      <c r="VWZ133" s="7"/>
      <c r="VXA133" s="7"/>
      <c r="VXB133" s="7"/>
      <c r="VXC133" s="7"/>
      <c r="VXD133" s="7"/>
      <c r="VXE133" s="7"/>
      <c r="VXF133" s="7"/>
      <c r="VXG133" s="7"/>
      <c r="VXH133" s="7"/>
      <c r="VXI133" s="7"/>
      <c r="VXJ133" s="7"/>
      <c r="VXK133" s="7"/>
      <c r="VXL133" s="7"/>
      <c r="VXM133" s="7"/>
      <c r="VXN133" s="7"/>
      <c r="VXO133" s="7"/>
      <c r="VXP133" s="7"/>
      <c r="VXQ133" s="7"/>
      <c r="VXR133" s="7"/>
      <c r="VXS133" s="7"/>
      <c r="VXT133" s="7"/>
      <c r="VXU133" s="7"/>
      <c r="VXV133" s="7"/>
      <c r="VXW133" s="7"/>
      <c r="VXX133" s="7"/>
      <c r="VXY133" s="7"/>
      <c r="VXZ133" s="7"/>
      <c r="VYA133" s="7"/>
      <c r="VYB133" s="7"/>
      <c r="VYC133" s="7"/>
      <c r="VYD133" s="7"/>
      <c r="VYE133" s="7"/>
      <c r="VYF133" s="7"/>
      <c r="VYG133" s="7"/>
      <c r="VYH133" s="7"/>
      <c r="VYI133" s="7"/>
      <c r="VYJ133" s="7"/>
      <c r="VYK133" s="7"/>
      <c r="VYL133" s="7"/>
      <c r="VYM133" s="7"/>
      <c r="VYN133" s="7"/>
      <c r="VYO133" s="7"/>
      <c r="VYP133" s="7"/>
      <c r="VYQ133" s="7"/>
      <c r="VYR133" s="7"/>
      <c r="VYS133" s="7"/>
      <c r="VYT133" s="7"/>
      <c r="VYU133" s="7"/>
      <c r="VYV133" s="7"/>
      <c r="VYW133" s="7"/>
      <c r="VYX133" s="7"/>
      <c r="VYY133" s="7"/>
      <c r="VYZ133" s="7"/>
      <c r="VZA133" s="7"/>
      <c r="VZB133" s="7"/>
      <c r="VZC133" s="7"/>
      <c r="VZD133" s="7"/>
      <c r="VZE133" s="7"/>
      <c r="VZF133" s="7"/>
      <c r="VZG133" s="7"/>
      <c r="VZH133" s="7"/>
      <c r="VZI133" s="7"/>
      <c r="VZJ133" s="7"/>
      <c r="VZK133" s="7"/>
      <c r="VZL133" s="7"/>
      <c r="VZM133" s="7"/>
      <c r="VZN133" s="7"/>
      <c r="VZO133" s="7"/>
      <c r="VZP133" s="7"/>
      <c r="VZQ133" s="7"/>
      <c r="VZR133" s="7"/>
      <c r="VZS133" s="7"/>
      <c r="VZT133" s="7"/>
      <c r="VZU133" s="7"/>
      <c r="VZV133" s="7"/>
      <c r="VZW133" s="7"/>
      <c r="VZX133" s="7"/>
      <c r="VZY133" s="7"/>
      <c r="VZZ133" s="7"/>
      <c r="WAA133" s="7"/>
      <c r="WAB133" s="7"/>
      <c r="WAC133" s="7"/>
      <c r="WAD133" s="7"/>
      <c r="WAE133" s="7"/>
      <c r="WAF133" s="7"/>
      <c r="WAG133" s="7"/>
      <c r="WAH133" s="7"/>
      <c r="WAI133" s="7"/>
      <c r="WAJ133" s="7"/>
      <c r="WAK133" s="7"/>
      <c r="WAL133" s="7"/>
      <c r="WAM133" s="7"/>
      <c r="WAN133" s="7"/>
      <c r="WAO133" s="7"/>
      <c r="WAP133" s="7"/>
      <c r="WAQ133" s="7"/>
      <c r="WAR133" s="7"/>
      <c r="WAS133" s="7"/>
      <c r="WAT133" s="7"/>
      <c r="WAU133" s="7"/>
      <c r="WAV133" s="7"/>
      <c r="WAW133" s="7"/>
      <c r="WAX133" s="7"/>
      <c r="WAY133" s="7"/>
      <c r="WAZ133" s="7"/>
      <c r="WBA133" s="7"/>
      <c r="WBB133" s="7"/>
      <c r="WBC133" s="7"/>
      <c r="WBD133" s="7"/>
      <c r="WBE133" s="7"/>
      <c r="WBF133" s="7"/>
      <c r="WBG133" s="7"/>
      <c r="WBH133" s="7"/>
      <c r="WBI133" s="7"/>
      <c r="WBJ133" s="7"/>
      <c r="WBK133" s="7"/>
      <c r="WBL133" s="7"/>
      <c r="WBM133" s="7"/>
      <c r="WBN133" s="7"/>
      <c r="WBO133" s="7"/>
      <c r="WBP133" s="7"/>
      <c r="WBQ133" s="7"/>
      <c r="WBR133" s="7"/>
      <c r="WBS133" s="7"/>
      <c r="WBT133" s="7"/>
      <c r="WBU133" s="7"/>
      <c r="WBV133" s="7"/>
      <c r="WBW133" s="7"/>
      <c r="WBX133" s="7"/>
      <c r="WBY133" s="7"/>
      <c r="WBZ133" s="7"/>
      <c r="WCA133" s="7"/>
      <c r="WCB133" s="7"/>
      <c r="WCC133" s="7"/>
      <c r="WCD133" s="7"/>
      <c r="WCE133" s="7"/>
      <c r="WCF133" s="7"/>
      <c r="WCG133" s="7"/>
      <c r="WCH133" s="7"/>
      <c r="WCI133" s="7"/>
      <c r="WCJ133" s="7"/>
      <c r="WCK133" s="7"/>
      <c r="WCL133" s="7"/>
      <c r="WCM133" s="7"/>
      <c r="WCN133" s="7"/>
      <c r="WCO133" s="7"/>
      <c r="WCP133" s="7"/>
      <c r="WCQ133" s="7"/>
      <c r="WCR133" s="7"/>
      <c r="WCS133" s="7"/>
      <c r="WCT133" s="7"/>
      <c r="WCU133" s="7"/>
      <c r="WCV133" s="7"/>
      <c r="WCW133" s="7"/>
      <c r="WCX133" s="7"/>
      <c r="WCY133" s="7"/>
      <c r="WCZ133" s="7"/>
      <c r="WDA133" s="7"/>
      <c r="WDB133" s="7"/>
      <c r="WDC133" s="7"/>
      <c r="WDD133" s="7"/>
      <c r="WDE133" s="7"/>
      <c r="WDF133" s="7"/>
      <c r="WDG133" s="7"/>
      <c r="WDH133" s="7"/>
      <c r="WDI133" s="7"/>
      <c r="WDJ133" s="7"/>
      <c r="WDK133" s="7"/>
      <c r="WDL133" s="7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</row>
    <row r="134" spans="1:16376" x14ac:dyDescent="0.2">
      <c r="A134" s="179"/>
      <c r="B134" s="246" t="s">
        <v>303</v>
      </c>
      <c r="D134" s="61">
        <f>D121+D131</f>
        <v>0</v>
      </c>
      <c r="F134" s="7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16376" x14ac:dyDescent="0.2">
      <c r="B135" s="247"/>
    </row>
    <row r="136" spans="1:16376" x14ac:dyDescent="0.2">
      <c r="A136" s="11" t="s">
        <v>278</v>
      </c>
      <c r="B136" s="242" t="s">
        <v>284</v>
      </c>
      <c r="C136" s="12"/>
      <c r="D136" s="15"/>
      <c r="E136" s="15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16376" x14ac:dyDescent="0.2"/>
    <row r="138" spans="1:16376" ht="12.75" thickBot="1" x14ac:dyDescent="0.25">
      <c r="A138" s="7"/>
      <c r="B138" s="244" t="s">
        <v>146</v>
      </c>
    </row>
    <row r="139" spans="1:16376" ht="12.75" thickTop="1" x14ac:dyDescent="0.2">
      <c r="B139" s="237"/>
    </row>
    <row r="140" spans="1:16376" x14ac:dyDescent="0.2">
      <c r="B140" s="241" t="str">
        <f>"Trenutna vrijednost bruto dodane vrijednosti po zaposleniku ["&amp;D115&amp;"]"</f>
        <v>Trenutna vrijednost bruto dodane vrijednosti po zaposleniku []</v>
      </c>
      <c r="E140" s="70"/>
      <c r="F140" s="43" t="s">
        <v>237</v>
      </c>
      <c r="H140" s="60" t="str">
        <f>IFERROR(VLOOKUP($D$115,Podaci!$B$11:$G$32,4),"")</f>
        <v/>
      </c>
      <c r="I140" s="60" t="str">
        <f>IFERROR(VLOOKUP($D$115,Podaci!$B$11:$G$32,4),"")</f>
        <v/>
      </c>
      <c r="J140" s="60" t="str">
        <f>IFERROR(VLOOKUP($D$115,Podaci!$B$11:$G$32,4),"")</f>
        <v/>
      </c>
      <c r="K140" s="60" t="str">
        <f>IFERROR(VLOOKUP($D$115,Podaci!$B$11:$G$32,4),"")</f>
        <v/>
      </c>
      <c r="L140" s="60" t="str">
        <f>IFERROR(VLOOKUP($D$115,Podaci!$B$11:$G$32,4),"")</f>
        <v/>
      </c>
      <c r="M140" s="60" t="str">
        <f>IFERROR(VLOOKUP($D$115,Podaci!$B$11:$G$32,4),"")</f>
        <v/>
      </c>
      <c r="N140" s="60" t="str">
        <f>IFERROR(VLOOKUP($D$115,Podaci!$B$11:$G$32,4),"")</f>
        <v/>
      </c>
      <c r="O140" s="60" t="str">
        <f>IFERROR(VLOOKUP($D$115,Podaci!$B$11:$G$32,4),"")</f>
        <v/>
      </c>
      <c r="P140" s="60" t="str">
        <f>IFERROR(VLOOKUP($D$115,Podaci!$B$11:$G$32,4),"")</f>
        <v/>
      </c>
      <c r="Q140" s="60" t="str">
        <f>IFERROR(VLOOKUP($D$115,Podaci!$B$11:$G$32,4),"")</f>
        <v/>
      </c>
      <c r="R140" s="60" t="str">
        <f>IFERROR(VLOOKUP($D$115,Podaci!$B$11:$G$32,4),"")</f>
        <v/>
      </c>
      <c r="S140" s="60" t="str">
        <f>IFERROR(VLOOKUP($D$115,Podaci!$B$11:$G$32,4),"")</f>
        <v/>
      </c>
      <c r="T140" s="60" t="str">
        <f>IFERROR(VLOOKUP($D$115,Podaci!$B$11:$G$32,4),"")</f>
        <v/>
      </c>
      <c r="U140" s="60" t="str">
        <f>IFERROR(VLOOKUP($D$115,Podaci!$B$11:$G$32,4),"")</f>
        <v/>
      </c>
      <c r="V140" s="60" t="str">
        <f>IFERROR(VLOOKUP($D$115,Podaci!$B$11:$G$32,4),"")</f>
        <v/>
      </c>
      <c r="W140" s="60" t="str">
        <f>IFERROR(VLOOKUP($D$115,Podaci!$B$11:$G$32,4),"")</f>
        <v/>
      </c>
      <c r="X140" s="60" t="str">
        <f>IFERROR(VLOOKUP($D$115,Podaci!$B$11:$G$32,4),"")</f>
        <v/>
      </c>
      <c r="Y140" s="60" t="str">
        <f>IFERROR(VLOOKUP($D$115,Podaci!$B$11:$G$32,4),"")</f>
        <v/>
      </c>
      <c r="Z140" s="60" t="str">
        <f>IFERROR(VLOOKUP($D$115,Podaci!$B$11:$G$32,4),"")</f>
        <v/>
      </c>
      <c r="AA140" s="60" t="str">
        <f>IFERROR(VLOOKUP($D$115,Podaci!$B$11:$G$32,4),"")</f>
        <v/>
      </c>
    </row>
    <row r="141" spans="1:16376" x14ac:dyDescent="0.2">
      <c r="B141" s="241"/>
      <c r="F141" s="7"/>
    </row>
    <row r="142" spans="1:16376" x14ac:dyDescent="0.2">
      <c r="B142" s="241" t="s">
        <v>157</v>
      </c>
      <c r="F142" s="7" t="s">
        <v>8</v>
      </c>
      <c r="G142" s="191"/>
      <c r="H142" s="184">
        <f t="shared" ref="H142:AA142" si="22">H2</f>
        <v>1</v>
      </c>
      <c r="I142" s="184">
        <f t="shared" si="22"/>
        <v>2</v>
      </c>
      <c r="J142" s="184">
        <f t="shared" si="22"/>
        <v>3</v>
      </c>
      <c r="K142" s="184">
        <f t="shared" si="22"/>
        <v>4</v>
      </c>
      <c r="L142" s="184">
        <f t="shared" si="22"/>
        <v>5</v>
      </c>
      <c r="M142" s="184">
        <f t="shared" si="22"/>
        <v>6</v>
      </c>
      <c r="N142" s="184">
        <f t="shared" si="22"/>
        <v>7</v>
      </c>
      <c r="O142" s="184">
        <f t="shared" si="22"/>
        <v>8</v>
      </c>
      <c r="P142" s="184">
        <f t="shared" si="22"/>
        <v>9</v>
      </c>
      <c r="Q142" s="184">
        <f t="shared" si="22"/>
        <v>10</v>
      </c>
      <c r="R142" s="184">
        <f t="shared" si="22"/>
        <v>11</v>
      </c>
      <c r="S142" s="184">
        <f t="shared" si="22"/>
        <v>12</v>
      </c>
      <c r="T142" s="184">
        <f t="shared" si="22"/>
        <v>13</v>
      </c>
      <c r="U142" s="184">
        <f t="shared" si="22"/>
        <v>14</v>
      </c>
      <c r="V142" s="184">
        <f t="shared" si="22"/>
        <v>15</v>
      </c>
      <c r="W142" s="184">
        <f t="shared" si="22"/>
        <v>16</v>
      </c>
      <c r="X142" s="184">
        <f t="shared" si="22"/>
        <v>17</v>
      </c>
      <c r="Y142" s="184">
        <f t="shared" si="22"/>
        <v>18</v>
      </c>
      <c r="Z142" s="184">
        <f t="shared" si="22"/>
        <v>19</v>
      </c>
      <c r="AA142" s="184">
        <f t="shared" si="22"/>
        <v>20</v>
      </c>
    </row>
    <row r="143" spans="1:16376" x14ac:dyDescent="0.2">
      <c r="A143" s="189"/>
      <c r="B143" s="240" t="s">
        <v>271</v>
      </c>
      <c r="E143" s="16"/>
      <c r="F143" s="7" t="s">
        <v>4</v>
      </c>
      <c r="G143" s="191"/>
      <c r="H143" s="5">
        <f>IF(H121=0,0,0.4%)</f>
        <v>0</v>
      </c>
      <c r="I143" s="5">
        <f>IF(I121=0,0,IF(H143=4%,4%,IF(H143=0,0.4%,H143+0.4%)))</f>
        <v>0</v>
      </c>
      <c r="J143" s="5">
        <f t="shared" ref="J143" si="23">IF(J121=0,0,IF(I143=4%,4%,IF(I143=0,0.4%,I143+0.4%)))</f>
        <v>0</v>
      </c>
      <c r="K143" s="5">
        <f t="shared" ref="K143" si="24">IF(K121=0,0,IF(J143=4%,4%,IF(J143=0,0.4%,J143+0.4%)))</f>
        <v>0</v>
      </c>
      <c r="L143" s="5">
        <f t="shared" ref="L143" si="25">IF(L121=0,0,IF(K143=4%,4%,IF(K143=0,0.4%,K143+0.4%)))</f>
        <v>0</v>
      </c>
      <c r="M143" s="5">
        <f t="shared" ref="M143" si="26">IF(M121=0,0,IF(L143=4%,4%,IF(L143=0,0.4%,L143+0.4%)))</f>
        <v>0</v>
      </c>
      <c r="N143" s="5">
        <f t="shared" ref="N143" si="27">IF(N121=0,0,IF(M143=4%,4%,IF(M143=0,0.4%,M143+0.4%)))</f>
        <v>0</v>
      </c>
      <c r="O143" s="5">
        <f t="shared" ref="O143" si="28">IF(O121=0,0,IF(N143=4%,4%,IF(N143=0,0.4%,N143+0.4%)))</f>
        <v>0</v>
      </c>
      <c r="P143" s="5">
        <f t="shared" ref="P143" si="29">IF(P121=0,0,IF(O143=4%,4%,IF(O143=0,0.4%,O143+0.4%)))</f>
        <v>0</v>
      </c>
      <c r="Q143" s="5">
        <f t="shared" ref="Q143" si="30">IF(Q121=0,0,IF(P143=4%,4%,IF(P143=0,0.4%,P143+0.4%)))</f>
        <v>0</v>
      </c>
      <c r="R143" s="5">
        <f t="shared" ref="R143" si="31">IF(R121=0,0,IF(Q143=4%,4%,IF(Q143=0,0.4%,Q143+0.4%)))</f>
        <v>0</v>
      </c>
      <c r="S143" s="5">
        <f t="shared" ref="S143" si="32">IF(S121=0,0,IF(R143=4%,4%,IF(R143=0,0.4%,R143+0.4%)))</f>
        <v>0</v>
      </c>
      <c r="T143" s="5">
        <f t="shared" ref="T143" si="33">IF(T121=0,0,IF(S143=4%,4%,IF(S143=0,0.4%,S143+0.4%)))</f>
        <v>0</v>
      </c>
      <c r="U143" s="5">
        <f t="shared" ref="U143" si="34">IF(U121=0,0,IF(T143=4%,4%,IF(T143=0,0.4%,T143+0.4%)))</f>
        <v>0</v>
      </c>
      <c r="V143" s="5">
        <f t="shared" ref="V143" si="35">IF(V121=0,0,IF(U143=4%,4%,IF(U143=0,0.4%,U143+0.4%)))</f>
        <v>0</v>
      </c>
      <c r="W143" s="5">
        <f t="shared" ref="W143" si="36">IF(W121=0,0,IF(V143=4%,4%,IF(V143=0,0.4%,V143+0.4%)))</f>
        <v>0</v>
      </c>
      <c r="X143" s="5">
        <f t="shared" ref="X143" si="37">IF(X121=0,0,IF(W143=4%,4%,IF(W143=0,0.4%,W143+0.4%)))</f>
        <v>0</v>
      </c>
      <c r="Y143" s="5">
        <f t="shared" ref="Y143" si="38">IF(Y121=0,0,IF(X143=4%,4%,IF(X143=0,0.4%,X143+0.4%)))</f>
        <v>0</v>
      </c>
      <c r="Z143" s="5">
        <f t="shared" ref="Z143" si="39">IF(Z121=0,0,IF(Y143=4%,4%,IF(Y143=0,0.4%,Y143+0.4%)))</f>
        <v>0</v>
      </c>
      <c r="AA143" s="5">
        <f t="shared" ref="AA143" si="40">IF(AA121=0,0,IF(Z143=4%,4%,IF(Z143=0,0.4%,Z143+0.4%)))</f>
        <v>0</v>
      </c>
    </row>
    <row r="144" spans="1:16376" x14ac:dyDescent="0.2">
      <c r="B144" s="248"/>
      <c r="E144" s="16"/>
      <c r="F144" s="7"/>
      <c r="H144" s="186"/>
      <c r="I144" s="186"/>
      <c r="J144" s="188"/>
      <c r="K144" s="188"/>
      <c r="L144" s="188"/>
      <c r="M144" s="188"/>
      <c r="N144" s="188"/>
      <c r="O144" s="188"/>
      <c r="P144" s="188"/>
      <c r="Q144" s="188"/>
      <c r="R144" s="188"/>
      <c r="S144" s="187"/>
      <c r="T144" s="187"/>
      <c r="U144" s="187"/>
      <c r="V144" s="187"/>
      <c r="W144" s="187"/>
      <c r="X144" s="187"/>
      <c r="Y144" s="187"/>
      <c r="Z144" s="187"/>
      <c r="AA144" s="187"/>
    </row>
    <row r="145" spans="1:16376" ht="12.75" thickBot="1" x14ac:dyDescent="0.25">
      <c r="B145" s="244" t="s">
        <v>148</v>
      </c>
      <c r="F145" s="55"/>
    </row>
    <row r="146" spans="1:16376" ht="12.75" thickTop="1" x14ac:dyDescent="0.2"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16376" x14ac:dyDescent="0.2">
      <c r="B147" s="79" t="s">
        <v>272</v>
      </c>
      <c r="E147" s="23"/>
      <c r="F147" s="37" t="s">
        <v>253</v>
      </c>
      <c r="G147" s="191"/>
      <c r="H147" s="13">
        <f>20*12*$D$31</f>
        <v>240</v>
      </c>
      <c r="I147" s="13">
        <f t="shared" ref="I147" si="41">20*12*$D$31</f>
        <v>240</v>
      </c>
      <c r="J147" s="13">
        <f>20*12*$D$31</f>
        <v>240</v>
      </c>
      <c r="K147" s="13">
        <f t="shared" ref="K147:AA147" si="42">20*12*$D$31</f>
        <v>240</v>
      </c>
      <c r="L147" s="13">
        <f t="shared" si="42"/>
        <v>240</v>
      </c>
      <c r="M147" s="13">
        <f t="shared" si="42"/>
        <v>240</v>
      </c>
      <c r="N147" s="13">
        <f t="shared" si="42"/>
        <v>240</v>
      </c>
      <c r="O147" s="13">
        <f t="shared" si="42"/>
        <v>240</v>
      </c>
      <c r="P147" s="13">
        <f t="shared" si="42"/>
        <v>240</v>
      </c>
      <c r="Q147" s="13">
        <f t="shared" si="42"/>
        <v>240</v>
      </c>
      <c r="R147" s="13">
        <f t="shared" si="42"/>
        <v>240</v>
      </c>
      <c r="S147" s="13">
        <f t="shared" si="42"/>
        <v>240</v>
      </c>
      <c r="T147" s="13">
        <f t="shared" si="42"/>
        <v>240</v>
      </c>
      <c r="U147" s="13">
        <f t="shared" si="42"/>
        <v>240</v>
      </c>
      <c r="V147" s="13">
        <f t="shared" si="42"/>
        <v>240</v>
      </c>
      <c r="W147" s="13">
        <f t="shared" si="42"/>
        <v>240</v>
      </c>
      <c r="X147" s="13">
        <f t="shared" si="42"/>
        <v>240</v>
      </c>
      <c r="Y147" s="13">
        <f t="shared" si="42"/>
        <v>240</v>
      </c>
      <c r="Z147" s="13">
        <f t="shared" si="42"/>
        <v>240</v>
      </c>
      <c r="AA147" s="13">
        <f t="shared" si="42"/>
        <v>240</v>
      </c>
    </row>
    <row r="148" spans="1:16376" x14ac:dyDescent="0.2">
      <c r="E148" s="23"/>
      <c r="F148" s="37"/>
      <c r="G148" s="191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</row>
    <row r="149" spans="1:16376" ht="24" x14ac:dyDescent="0.2">
      <c r="A149" s="199" t="s">
        <v>279</v>
      </c>
      <c r="B149" s="242" t="s">
        <v>305</v>
      </c>
      <c r="C149" s="12"/>
      <c r="D149" s="15"/>
      <c r="E149" s="15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</row>
    <row r="150" spans="1:16376" x14ac:dyDescent="0.2">
      <c r="D150" s="191"/>
      <c r="E150" s="191"/>
      <c r="F150" s="191"/>
    </row>
    <row r="151" spans="1:16376" x14ac:dyDescent="0.2">
      <c r="B151" s="237" t="s">
        <v>166</v>
      </c>
      <c r="D151" s="156"/>
      <c r="E151" s="191"/>
      <c r="F151" s="37" t="s">
        <v>128</v>
      </c>
    </row>
    <row r="152" spans="1:16376" x14ac:dyDescent="0.2">
      <c r="A152" s="189"/>
      <c r="B152" s="243"/>
    </row>
    <row r="153" spans="1:16376" ht="12.75" thickBot="1" x14ac:dyDescent="0.25">
      <c r="A153" s="176"/>
      <c r="B153" s="244" t="s">
        <v>64</v>
      </c>
    </row>
    <row r="154" spans="1:16376" ht="12.75" thickTop="1" x14ac:dyDescent="0.2">
      <c r="A154" s="176"/>
      <c r="B154" s="245"/>
    </row>
    <row r="155" spans="1:16376" ht="11.45" customHeight="1" x14ac:dyDescent="0.2">
      <c r="A155" s="176"/>
      <c r="B155" s="240" t="s">
        <v>265</v>
      </c>
      <c r="D155" s="72"/>
      <c r="F155" s="190" t="s">
        <v>255</v>
      </c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</row>
    <row r="156" spans="1:16376" ht="11.45" customHeight="1" x14ac:dyDescent="0.2">
      <c r="A156" s="176"/>
      <c r="B156" s="240"/>
      <c r="F156" s="19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7"/>
      <c r="BOL156" s="7"/>
      <c r="BOM156" s="7"/>
      <c r="BON156" s="7"/>
      <c r="BOO156" s="7"/>
      <c r="BOP156" s="7"/>
      <c r="BOQ156" s="7"/>
      <c r="BOR156" s="7"/>
      <c r="BOS156" s="7"/>
      <c r="BOT156" s="7"/>
      <c r="BOU156" s="7"/>
      <c r="BOV156" s="7"/>
      <c r="BOW156" s="7"/>
      <c r="BOX156" s="7"/>
      <c r="BOY156" s="7"/>
      <c r="BOZ156" s="7"/>
      <c r="BPA156" s="7"/>
      <c r="BPB156" s="7"/>
      <c r="BPC156" s="7"/>
      <c r="BPD156" s="7"/>
      <c r="BPE156" s="7"/>
      <c r="BPF156" s="7"/>
      <c r="BPG156" s="7"/>
      <c r="BPH156" s="7"/>
      <c r="BPI156" s="7"/>
      <c r="BPJ156" s="7"/>
      <c r="BPK156" s="7"/>
      <c r="BPL156" s="7"/>
      <c r="BPM156" s="7"/>
      <c r="BPN156" s="7"/>
      <c r="BPO156" s="7"/>
      <c r="BPP156" s="7"/>
      <c r="BPQ156" s="7"/>
      <c r="BPR156" s="7"/>
      <c r="BPS156" s="7"/>
      <c r="BPT156" s="7"/>
      <c r="BPU156" s="7"/>
      <c r="BPV156" s="7"/>
      <c r="BPW156" s="7"/>
      <c r="BPX156" s="7"/>
      <c r="BPY156" s="7"/>
      <c r="BPZ156" s="7"/>
      <c r="BQA156" s="7"/>
      <c r="BQB156" s="7"/>
      <c r="BQC156" s="7"/>
      <c r="BQD156" s="7"/>
      <c r="BQE156" s="7"/>
      <c r="BQF156" s="7"/>
      <c r="BQG156" s="7"/>
      <c r="BQH156" s="7"/>
      <c r="BQI156" s="7"/>
      <c r="BQJ156" s="7"/>
      <c r="BQK156" s="7"/>
      <c r="BQL156" s="7"/>
      <c r="BQM156" s="7"/>
      <c r="BQN156" s="7"/>
      <c r="BQO156" s="7"/>
      <c r="BQP156" s="7"/>
      <c r="BQQ156" s="7"/>
      <c r="BQR156" s="7"/>
      <c r="BQS156" s="7"/>
      <c r="BQT156" s="7"/>
      <c r="BQU156" s="7"/>
      <c r="BQV156" s="7"/>
      <c r="BQW156" s="7"/>
      <c r="BQX156" s="7"/>
      <c r="BQY156" s="7"/>
      <c r="BQZ156" s="7"/>
      <c r="BRA156" s="7"/>
      <c r="BRB156" s="7"/>
      <c r="BRC156" s="7"/>
      <c r="BRD156" s="7"/>
      <c r="BRE156" s="7"/>
      <c r="BRF156" s="7"/>
      <c r="BRG156" s="7"/>
      <c r="BRH156" s="7"/>
      <c r="BRI156" s="7"/>
      <c r="BRJ156" s="7"/>
      <c r="BRK156" s="7"/>
      <c r="BRL156" s="7"/>
      <c r="BRM156" s="7"/>
      <c r="BRN156" s="7"/>
      <c r="BRO156" s="7"/>
      <c r="BRP156" s="7"/>
      <c r="BRQ156" s="7"/>
      <c r="BRR156" s="7"/>
      <c r="BRS156" s="7"/>
      <c r="BRT156" s="7"/>
      <c r="BRU156" s="7"/>
      <c r="BRV156" s="7"/>
      <c r="BRW156" s="7"/>
      <c r="BRX156" s="7"/>
      <c r="BRY156" s="7"/>
      <c r="BRZ156" s="7"/>
      <c r="BSA156" s="7"/>
      <c r="BSB156" s="7"/>
      <c r="BSC156" s="7"/>
      <c r="BSD156" s="7"/>
      <c r="BSE156" s="7"/>
      <c r="BSF156" s="7"/>
      <c r="BSG156" s="7"/>
      <c r="BSH156" s="7"/>
      <c r="BSI156" s="7"/>
      <c r="BSJ156" s="7"/>
      <c r="BSK156" s="7"/>
      <c r="BSL156" s="7"/>
      <c r="BSM156" s="7"/>
      <c r="BSN156" s="7"/>
      <c r="BSO156" s="7"/>
      <c r="BSP156" s="7"/>
      <c r="BSQ156" s="7"/>
      <c r="BSR156" s="7"/>
      <c r="BSS156" s="7"/>
      <c r="BST156" s="7"/>
      <c r="BSU156" s="7"/>
      <c r="BSV156" s="7"/>
      <c r="BSW156" s="7"/>
      <c r="BSX156" s="7"/>
      <c r="BSY156" s="7"/>
      <c r="BSZ156" s="7"/>
      <c r="BTA156" s="7"/>
      <c r="BTB156" s="7"/>
      <c r="BTC156" s="7"/>
      <c r="BTD156" s="7"/>
      <c r="BTE156" s="7"/>
      <c r="BTF156" s="7"/>
      <c r="BTG156" s="7"/>
      <c r="BTH156" s="7"/>
      <c r="BTI156" s="7"/>
      <c r="BTJ156" s="7"/>
      <c r="BTK156" s="7"/>
      <c r="BTL156" s="7"/>
      <c r="BTM156" s="7"/>
      <c r="BTN156" s="7"/>
      <c r="BTO156" s="7"/>
      <c r="BTP156" s="7"/>
      <c r="BTQ156" s="7"/>
      <c r="BTR156" s="7"/>
      <c r="BTS156" s="7"/>
      <c r="BTT156" s="7"/>
      <c r="BTU156" s="7"/>
      <c r="BTV156" s="7"/>
      <c r="BTW156" s="7"/>
      <c r="BTX156" s="7"/>
      <c r="BTY156" s="7"/>
      <c r="BTZ156" s="7"/>
      <c r="BUA156" s="7"/>
      <c r="BUB156" s="7"/>
      <c r="BUC156" s="7"/>
      <c r="BUD156" s="7"/>
      <c r="BUE156" s="7"/>
      <c r="BUF156" s="7"/>
      <c r="BUG156" s="7"/>
      <c r="BUH156" s="7"/>
      <c r="BUI156" s="7"/>
      <c r="BUJ156" s="7"/>
      <c r="BUK156" s="7"/>
      <c r="BUL156" s="7"/>
      <c r="BUM156" s="7"/>
      <c r="BUN156" s="7"/>
      <c r="BUO156" s="7"/>
      <c r="BUP156" s="7"/>
      <c r="BUQ156" s="7"/>
      <c r="BUR156" s="7"/>
      <c r="BUS156" s="7"/>
      <c r="BUT156" s="7"/>
      <c r="BUU156" s="7"/>
      <c r="BUV156" s="7"/>
      <c r="BUW156" s="7"/>
      <c r="BUX156" s="7"/>
      <c r="BUY156" s="7"/>
      <c r="BUZ156" s="7"/>
      <c r="BVA156" s="7"/>
      <c r="BVB156" s="7"/>
      <c r="BVC156" s="7"/>
      <c r="BVD156" s="7"/>
      <c r="BVE156" s="7"/>
      <c r="BVF156" s="7"/>
      <c r="BVG156" s="7"/>
      <c r="BVH156" s="7"/>
      <c r="BVI156" s="7"/>
      <c r="BVJ156" s="7"/>
      <c r="BVK156" s="7"/>
      <c r="BVL156" s="7"/>
      <c r="BVM156" s="7"/>
      <c r="BVN156" s="7"/>
      <c r="BVO156" s="7"/>
      <c r="BVP156" s="7"/>
      <c r="BVQ156" s="7"/>
      <c r="BVR156" s="7"/>
      <c r="BVS156" s="7"/>
      <c r="BVT156" s="7"/>
      <c r="BVU156" s="7"/>
      <c r="BVV156" s="7"/>
      <c r="BVW156" s="7"/>
      <c r="BVX156" s="7"/>
      <c r="BVY156" s="7"/>
      <c r="BVZ156" s="7"/>
      <c r="BWA156" s="7"/>
      <c r="BWB156" s="7"/>
      <c r="BWC156" s="7"/>
      <c r="BWD156" s="7"/>
      <c r="BWE156" s="7"/>
      <c r="BWF156" s="7"/>
      <c r="BWG156" s="7"/>
      <c r="BWH156" s="7"/>
      <c r="BWI156" s="7"/>
      <c r="BWJ156" s="7"/>
      <c r="BWK156" s="7"/>
      <c r="BWL156" s="7"/>
      <c r="BWM156" s="7"/>
      <c r="BWN156" s="7"/>
      <c r="BWO156" s="7"/>
      <c r="BWP156" s="7"/>
      <c r="BWQ156" s="7"/>
      <c r="BWR156" s="7"/>
      <c r="BWS156" s="7"/>
      <c r="BWT156" s="7"/>
      <c r="BWU156" s="7"/>
      <c r="BWV156" s="7"/>
      <c r="BWW156" s="7"/>
      <c r="BWX156" s="7"/>
      <c r="BWY156" s="7"/>
      <c r="BWZ156" s="7"/>
      <c r="BXA156" s="7"/>
      <c r="BXB156" s="7"/>
      <c r="BXC156" s="7"/>
      <c r="BXD156" s="7"/>
      <c r="BXE156" s="7"/>
      <c r="BXF156" s="7"/>
      <c r="BXG156" s="7"/>
      <c r="BXH156" s="7"/>
      <c r="BXI156" s="7"/>
      <c r="BXJ156" s="7"/>
      <c r="BXK156" s="7"/>
      <c r="BXL156" s="7"/>
      <c r="BXM156" s="7"/>
      <c r="BXN156" s="7"/>
      <c r="BXO156" s="7"/>
      <c r="BXP156" s="7"/>
      <c r="BXQ156" s="7"/>
      <c r="BXR156" s="7"/>
      <c r="BXS156" s="7"/>
      <c r="BXT156" s="7"/>
      <c r="BXU156" s="7"/>
      <c r="BXV156" s="7"/>
      <c r="BXW156" s="7"/>
      <c r="BXX156" s="7"/>
      <c r="BXY156" s="7"/>
      <c r="BXZ156" s="7"/>
      <c r="BYA156" s="7"/>
      <c r="BYB156" s="7"/>
      <c r="BYC156" s="7"/>
      <c r="BYD156" s="7"/>
      <c r="BYE156" s="7"/>
      <c r="BYF156" s="7"/>
      <c r="BYG156" s="7"/>
      <c r="BYH156" s="7"/>
      <c r="BYI156" s="7"/>
      <c r="BYJ156" s="7"/>
      <c r="BYK156" s="7"/>
      <c r="BYL156" s="7"/>
      <c r="BYM156" s="7"/>
      <c r="BYN156" s="7"/>
      <c r="BYO156" s="7"/>
      <c r="BYP156" s="7"/>
      <c r="BYQ156" s="7"/>
      <c r="BYR156" s="7"/>
      <c r="BYS156" s="7"/>
      <c r="BYT156" s="7"/>
      <c r="BYU156" s="7"/>
      <c r="BYV156" s="7"/>
      <c r="BYW156" s="7"/>
      <c r="BYX156" s="7"/>
      <c r="BYY156" s="7"/>
      <c r="BYZ156" s="7"/>
      <c r="BZA156" s="7"/>
      <c r="BZB156" s="7"/>
      <c r="BZC156" s="7"/>
      <c r="BZD156" s="7"/>
      <c r="BZE156" s="7"/>
      <c r="BZF156" s="7"/>
      <c r="BZG156" s="7"/>
      <c r="BZH156" s="7"/>
      <c r="BZI156" s="7"/>
      <c r="BZJ156" s="7"/>
      <c r="BZK156" s="7"/>
      <c r="BZL156" s="7"/>
      <c r="BZM156" s="7"/>
      <c r="BZN156" s="7"/>
      <c r="BZO156" s="7"/>
      <c r="BZP156" s="7"/>
      <c r="BZQ156" s="7"/>
      <c r="BZR156" s="7"/>
      <c r="BZS156" s="7"/>
      <c r="BZT156" s="7"/>
      <c r="BZU156" s="7"/>
      <c r="BZV156" s="7"/>
      <c r="BZW156" s="7"/>
      <c r="BZX156" s="7"/>
      <c r="BZY156" s="7"/>
      <c r="BZZ156" s="7"/>
      <c r="CAA156" s="7"/>
      <c r="CAB156" s="7"/>
      <c r="CAC156" s="7"/>
      <c r="CAD156" s="7"/>
      <c r="CAE156" s="7"/>
      <c r="CAF156" s="7"/>
      <c r="CAG156" s="7"/>
      <c r="CAH156" s="7"/>
      <c r="CAI156" s="7"/>
      <c r="CAJ156" s="7"/>
      <c r="CAK156" s="7"/>
      <c r="CAL156" s="7"/>
      <c r="CAM156" s="7"/>
      <c r="CAN156" s="7"/>
      <c r="CAO156" s="7"/>
      <c r="CAP156" s="7"/>
      <c r="CAQ156" s="7"/>
      <c r="CAR156" s="7"/>
      <c r="CAS156" s="7"/>
      <c r="CAT156" s="7"/>
      <c r="CAU156" s="7"/>
      <c r="CAV156" s="7"/>
      <c r="CAW156" s="7"/>
      <c r="CAX156" s="7"/>
      <c r="CAY156" s="7"/>
      <c r="CAZ156" s="7"/>
      <c r="CBA156" s="7"/>
      <c r="CBB156" s="7"/>
      <c r="CBC156" s="7"/>
      <c r="CBD156" s="7"/>
      <c r="CBE156" s="7"/>
      <c r="CBF156" s="7"/>
      <c r="CBG156" s="7"/>
      <c r="CBH156" s="7"/>
      <c r="CBI156" s="7"/>
      <c r="CBJ156" s="7"/>
      <c r="CBK156" s="7"/>
      <c r="CBL156" s="7"/>
      <c r="CBM156" s="7"/>
      <c r="CBN156" s="7"/>
      <c r="CBO156" s="7"/>
      <c r="CBP156" s="7"/>
      <c r="CBQ156" s="7"/>
      <c r="CBR156" s="7"/>
      <c r="CBS156" s="7"/>
      <c r="CBT156" s="7"/>
      <c r="CBU156" s="7"/>
      <c r="CBV156" s="7"/>
      <c r="CBW156" s="7"/>
      <c r="CBX156" s="7"/>
      <c r="CBY156" s="7"/>
      <c r="CBZ156" s="7"/>
      <c r="CCA156" s="7"/>
      <c r="CCB156" s="7"/>
      <c r="CCC156" s="7"/>
      <c r="CCD156" s="7"/>
      <c r="CCE156" s="7"/>
      <c r="CCF156" s="7"/>
      <c r="CCG156" s="7"/>
      <c r="CCH156" s="7"/>
      <c r="CCI156" s="7"/>
      <c r="CCJ156" s="7"/>
      <c r="CCK156" s="7"/>
      <c r="CCL156" s="7"/>
      <c r="CCM156" s="7"/>
      <c r="CCN156" s="7"/>
      <c r="CCO156" s="7"/>
      <c r="CCP156" s="7"/>
      <c r="CCQ156" s="7"/>
      <c r="CCR156" s="7"/>
      <c r="CCS156" s="7"/>
      <c r="CCT156" s="7"/>
      <c r="CCU156" s="7"/>
      <c r="CCV156" s="7"/>
      <c r="CCW156" s="7"/>
      <c r="CCX156" s="7"/>
      <c r="CCY156" s="7"/>
      <c r="CCZ156" s="7"/>
      <c r="CDA156" s="7"/>
      <c r="CDB156" s="7"/>
      <c r="CDC156" s="7"/>
      <c r="CDD156" s="7"/>
      <c r="CDE156" s="7"/>
      <c r="CDF156" s="7"/>
      <c r="CDG156" s="7"/>
      <c r="CDH156" s="7"/>
      <c r="CDI156" s="7"/>
      <c r="CDJ156" s="7"/>
      <c r="CDK156" s="7"/>
      <c r="CDL156" s="7"/>
      <c r="CDM156" s="7"/>
      <c r="CDN156" s="7"/>
      <c r="CDO156" s="7"/>
      <c r="CDP156" s="7"/>
      <c r="CDQ156" s="7"/>
      <c r="CDR156" s="7"/>
      <c r="CDS156" s="7"/>
      <c r="CDT156" s="7"/>
      <c r="CDU156" s="7"/>
      <c r="CDV156" s="7"/>
      <c r="CDW156" s="7"/>
      <c r="CDX156" s="7"/>
      <c r="CDY156" s="7"/>
      <c r="CDZ156" s="7"/>
      <c r="CEA156" s="7"/>
      <c r="CEB156" s="7"/>
      <c r="CEC156" s="7"/>
      <c r="CED156" s="7"/>
      <c r="CEE156" s="7"/>
      <c r="CEF156" s="7"/>
      <c r="CEG156" s="7"/>
      <c r="CEH156" s="7"/>
      <c r="CEI156" s="7"/>
      <c r="CEJ156" s="7"/>
      <c r="CEK156" s="7"/>
      <c r="CEL156" s="7"/>
      <c r="CEM156" s="7"/>
      <c r="CEN156" s="7"/>
      <c r="CEO156" s="7"/>
      <c r="CEP156" s="7"/>
      <c r="CEQ156" s="7"/>
      <c r="CER156" s="7"/>
      <c r="CES156" s="7"/>
      <c r="CET156" s="7"/>
      <c r="CEU156" s="7"/>
      <c r="CEV156" s="7"/>
      <c r="CEW156" s="7"/>
      <c r="CEX156" s="7"/>
      <c r="CEY156" s="7"/>
      <c r="CEZ156" s="7"/>
      <c r="CFA156" s="7"/>
      <c r="CFB156" s="7"/>
      <c r="CFC156" s="7"/>
      <c r="CFD156" s="7"/>
      <c r="CFE156" s="7"/>
      <c r="CFF156" s="7"/>
      <c r="CFG156" s="7"/>
      <c r="CFH156" s="7"/>
      <c r="CFI156" s="7"/>
      <c r="CFJ156" s="7"/>
      <c r="CFK156" s="7"/>
      <c r="CFL156" s="7"/>
      <c r="CFM156" s="7"/>
      <c r="CFN156" s="7"/>
      <c r="CFO156" s="7"/>
      <c r="CFP156" s="7"/>
      <c r="CFQ156" s="7"/>
      <c r="CFR156" s="7"/>
      <c r="CFS156" s="7"/>
      <c r="CFT156" s="7"/>
      <c r="CFU156" s="7"/>
      <c r="CFV156" s="7"/>
      <c r="CFW156" s="7"/>
      <c r="CFX156" s="7"/>
      <c r="CFY156" s="7"/>
      <c r="CFZ156" s="7"/>
      <c r="CGA156" s="7"/>
      <c r="CGB156" s="7"/>
      <c r="CGC156" s="7"/>
      <c r="CGD156" s="7"/>
      <c r="CGE156" s="7"/>
      <c r="CGF156" s="7"/>
      <c r="CGG156" s="7"/>
      <c r="CGH156" s="7"/>
      <c r="CGI156" s="7"/>
      <c r="CGJ156" s="7"/>
      <c r="CGK156" s="7"/>
      <c r="CGL156" s="7"/>
      <c r="CGM156" s="7"/>
      <c r="CGN156" s="7"/>
      <c r="CGO156" s="7"/>
      <c r="CGP156" s="7"/>
      <c r="CGQ156" s="7"/>
      <c r="CGR156" s="7"/>
      <c r="CGS156" s="7"/>
      <c r="CGT156" s="7"/>
      <c r="CGU156" s="7"/>
      <c r="CGV156" s="7"/>
      <c r="CGW156" s="7"/>
      <c r="CGX156" s="7"/>
      <c r="CGY156" s="7"/>
      <c r="CGZ156" s="7"/>
      <c r="CHA156" s="7"/>
      <c r="CHB156" s="7"/>
      <c r="CHC156" s="7"/>
      <c r="CHD156" s="7"/>
      <c r="CHE156" s="7"/>
      <c r="CHF156" s="7"/>
      <c r="CHG156" s="7"/>
      <c r="CHH156" s="7"/>
      <c r="CHI156" s="7"/>
      <c r="CHJ156" s="7"/>
      <c r="CHK156" s="7"/>
      <c r="CHL156" s="7"/>
      <c r="CHM156" s="7"/>
      <c r="CHN156" s="7"/>
      <c r="CHO156" s="7"/>
      <c r="CHP156" s="7"/>
      <c r="CHQ156" s="7"/>
      <c r="CHR156" s="7"/>
      <c r="CHS156" s="7"/>
      <c r="CHT156" s="7"/>
      <c r="CHU156" s="7"/>
      <c r="CHV156" s="7"/>
      <c r="CHW156" s="7"/>
      <c r="CHX156" s="7"/>
      <c r="CHY156" s="7"/>
      <c r="CHZ156" s="7"/>
      <c r="CIA156" s="7"/>
      <c r="CIB156" s="7"/>
      <c r="CIC156" s="7"/>
      <c r="CID156" s="7"/>
      <c r="CIE156" s="7"/>
      <c r="CIF156" s="7"/>
      <c r="CIG156" s="7"/>
      <c r="CIH156" s="7"/>
      <c r="CII156" s="7"/>
      <c r="CIJ156" s="7"/>
      <c r="CIK156" s="7"/>
      <c r="CIL156" s="7"/>
      <c r="CIM156" s="7"/>
      <c r="CIN156" s="7"/>
      <c r="CIO156" s="7"/>
      <c r="CIP156" s="7"/>
      <c r="CIQ156" s="7"/>
      <c r="CIR156" s="7"/>
      <c r="CIS156" s="7"/>
      <c r="CIT156" s="7"/>
      <c r="CIU156" s="7"/>
      <c r="CIV156" s="7"/>
      <c r="CIW156" s="7"/>
      <c r="CIX156" s="7"/>
      <c r="CIY156" s="7"/>
      <c r="CIZ156" s="7"/>
      <c r="CJA156" s="7"/>
      <c r="CJB156" s="7"/>
      <c r="CJC156" s="7"/>
      <c r="CJD156" s="7"/>
      <c r="CJE156" s="7"/>
      <c r="CJF156" s="7"/>
      <c r="CJG156" s="7"/>
      <c r="CJH156" s="7"/>
      <c r="CJI156" s="7"/>
      <c r="CJJ156" s="7"/>
      <c r="CJK156" s="7"/>
      <c r="CJL156" s="7"/>
      <c r="CJM156" s="7"/>
      <c r="CJN156" s="7"/>
      <c r="CJO156" s="7"/>
      <c r="CJP156" s="7"/>
      <c r="CJQ156" s="7"/>
      <c r="CJR156" s="7"/>
      <c r="CJS156" s="7"/>
      <c r="CJT156" s="7"/>
      <c r="CJU156" s="7"/>
      <c r="CJV156" s="7"/>
      <c r="CJW156" s="7"/>
      <c r="CJX156" s="7"/>
      <c r="CJY156" s="7"/>
      <c r="CJZ156" s="7"/>
      <c r="CKA156" s="7"/>
      <c r="CKB156" s="7"/>
      <c r="CKC156" s="7"/>
      <c r="CKD156" s="7"/>
      <c r="CKE156" s="7"/>
      <c r="CKF156" s="7"/>
      <c r="CKG156" s="7"/>
      <c r="CKH156" s="7"/>
      <c r="CKI156" s="7"/>
      <c r="CKJ156" s="7"/>
      <c r="CKK156" s="7"/>
      <c r="CKL156" s="7"/>
      <c r="CKM156" s="7"/>
      <c r="CKN156" s="7"/>
      <c r="CKO156" s="7"/>
      <c r="CKP156" s="7"/>
      <c r="CKQ156" s="7"/>
      <c r="CKR156" s="7"/>
      <c r="CKS156" s="7"/>
      <c r="CKT156" s="7"/>
      <c r="CKU156" s="7"/>
      <c r="CKV156" s="7"/>
      <c r="CKW156" s="7"/>
      <c r="CKX156" s="7"/>
      <c r="CKY156" s="7"/>
      <c r="CKZ156" s="7"/>
      <c r="CLA156" s="7"/>
      <c r="CLB156" s="7"/>
      <c r="CLC156" s="7"/>
      <c r="CLD156" s="7"/>
      <c r="CLE156" s="7"/>
      <c r="CLF156" s="7"/>
      <c r="CLG156" s="7"/>
      <c r="CLH156" s="7"/>
      <c r="CLI156" s="7"/>
      <c r="CLJ156" s="7"/>
      <c r="CLK156" s="7"/>
      <c r="CLL156" s="7"/>
      <c r="CLM156" s="7"/>
      <c r="CLN156" s="7"/>
      <c r="CLO156" s="7"/>
      <c r="CLP156" s="7"/>
      <c r="CLQ156" s="7"/>
      <c r="CLR156" s="7"/>
      <c r="CLS156" s="7"/>
      <c r="CLT156" s="7"/>
      <c r="CLU156" s="7"/>
      <c r="CLV156" s="7"/>
      <c r="CLW156" s="7"/>
      <c r="CLX156" s="7"/>
      <c r="CLY156" s="7"/>
      <c r="CLZ156" s="7"/>
      <c r="CMA156" s="7"/>
      <c r="CMB156" s="7"/>
      <c r="CMC156" s="7"/>
      <c r="CMD156" s="7"/>
      <c r="CME156" s="7"/>
      <c r="CMF156" s="7"/>
      <c r="CMG156" s="7"/>
      <c r="CMH156" s="7"/>
      <c r="CMI156" s="7"/>
      <c r="CMJ156" s="7"/>
      <c r="CMK156" s="7"/>
      <c r="CML156" s="7"/>
      <c r="CMM156" s="7"/>
      <c r="CMN156" s="7"/>
      <c r="CMO156" s="7"/>
      <c r="CMP156" s="7"/>
      <c r="CMQ156" s="7"/>
      <c r="CMR156" s="7"/>
      <c r="CMS156" s="7"/>
      <c r="CMT156" s="7"/>
      <c r="CMU156" s="7"/>
      <c r="CMV156" s="7"/>
      <c r="CMW156" s="7"/>
      <c r="CMX156" s="7"/>
      <c r="CMY156" s="7"/>
      <c r="CMZ156" s="7"/>
      <c r="CNA156" s="7"/>
      <c r="CNB156" s="7"/>
      <c r="CNC156" s="7"/>
      <c r="CND156" s="7"/>
      <c r="CNE156" s="7"/>
      <c r="CNF156" s="7"/>
      <c r="CNG156" s="7"/>
      <c r="CNH156" s="7"/>
      <c r="CNI156" s="7"/>
      <c r="CNJ156" s="7"/>
      <c r="CNK156" s="7"/>
      <c r="CNL156" s="7"/>
      <c r="CNM156" s="7"/>
      <c r="CNN156" s="7"/>
      <c r="CNO156" s="7"/>
      <c r="CNP156" s="7"/>
      <c r="CNQ156" s="7"/>
      <c r="CNR156" s="7"/>
      <c r="CNS156" s="7"/>
      <c r="CNT156" s="7"/>
      <c r="CNU156" s="7"/>
      <c r="CNV156" s="7"/>
      <c r="CNW156" s="7"/>
      <c r="CNX156" s="7"/>
      <c r="CNY156" s="7"/>
      <c r="CNZ156" s="7"/>
      <c r="COA156" s="7"/>
      <c r="COB156" s="7"/>
      <c r="COC156" s="7"/>
      <c r="COD156" s="7"/>
      <c r="COE156" s="7"/>
      <c r="COF156" s="7"/>
      <c r="COG156" s="7"/>
      <c r="COH156" s="7"/>
      <c r="COI156" s="7"/>
      <c r="COJ156" s="7"/>
      <c r="COK156" s="7"/>
      <c r="COL156" s="7"/>
      <c r="COM156" s="7"/>
      <c r="CON156" s="7"/>
      <c r="COO156" s="7"/>
      <c r="COP156" s="7"/>
      <c r="COQ156" s="7"/>
      <c r="COR156" s="7"/>
      <c r="COS156" s="7"/>
      <c r="COT156" s="7"/>
      <c r="COU156" s="7"/>
      <c r="COV156" s="7"/>
      <c r="COW156" s="7"/>
      <c r="COX156" s="7"/>
      <c r="COY156" s="7"/>
      <c r="COZ156" s="7"/>
      <c r="CPA156" s="7"/>
      <c r="CPB156" s="7"/>
      <c r="CPC156" s="7"/>
      <c r="CPD156" s="7"/>
      <c r="CPE156" s="7"/>
      <c r="CPF156" s="7"/>
      <c r="CPG156" s="7"/>
      <c r="CPH156" s="7"/>
      <c r="CPI156" s="7"/>
      <c r="CPJ156" s="7"/>
      <c r="CPK156" s="7"/>
      <c r="CPL156" s="7"/>
      <c r="CPM156" s="7"/>
      <c r="CPN156" s="7"/>
      <c r="CPO156" s="7"/>
      <c r="CPP156" s="7"/>
      <c r="CPQ156" s="7"/>
      <c r="CPR156" s="7"/>
      <c r="CPS156" s="7"/>
      <c r="CPT156" s="7"/>
      <c r="CPU156" s="7"/>
      <c r="CPV156" s="7"/>
      <c r="CPW156" s="7"/>
      <c r="CPX156" s="7"/>
      <c r="CPY156" s="7"/>
      <c r="CPZ156" s="7"/>
      <c r="CQA156" s="7"/>
      <c r="CQB156" s="7"/>
      <c r="CQC156" s="7"/>
      <c r="CQD156" s="7"/>
      <c r="CQE156" s="7"/>
      <c r="CQF156" s="7"/>
      <c r="CQG156" s="7"/>
      <c r="CQH156" s="7"/>
      <c r="CQI156" s="7"/>
      <c r="CQJ156" s="7"/>
      <c r="CQK156" s="7"/>
      <c r="CQL156" s="7"/>
      <c r="CQM156" s="7"/>
      <c r="CQN156" s="7"/>
      <c r="CQO156" s="7"/>
      <c r="CQP156" s="7"/>
      <c r="CQQ156" s="7"/>
      <c r="CQR156" s="7"/>
      <c r="CQS156" s="7"/>
      <c r="CQT156" s="7"/>
      <c r="CQU156" s="7"/>
      <c r="CQV156" s="7"/>
      <c r="CQW156" s="7"/>
      <c r="CQX156" s="7"/>
      <c r="CQY156" s="7"/>
      <c r="CQZ156" s="7"/>
      <c r="CRA156" s="7"/>
      <c r="CRB156" s="7"/>
      <c r="CRC156" s="7"/>
      <c r="CRD156" s="7"/>
      <c r="CRE156" s="7"/>
      <c r="CRF156" s="7"/>
      <c r="CRG156" s="7"/>
      <c r="CRH156" s="7"/>
      <c r="CRI156" s="7"/>
      <c r="CRJ156" s="7"/>
      <c r="CRK156" s="7"/>
      <c r="CRL156" s="7"/>
      <c r="CRM156" s="7"/>
      <c r="CRN156" s="7"/>
      <c r="CRO156" s="7"/>
      <c r="CRP156" s="7"/>
      <c r="CRQ156" s="7"/>
      <c r="CRR156" s="7"/>
      <c r="CRS156" s="7"/>
      <c r="CRT156" s="7"/>
      <c r="CRU156" s="7"/>
      <c r="CRV156" s="7"/>
      <c r="CRW156" s="7"/>
      <c r="CRX156" s="7"/>
      <c r="CRY156" s="7"/>
      <c r="CRZ156" s="7"/>
      <c r="CSA156" s="7"/>
      <c r="CSB156" s="7"/>
      <c r="CSC156" s="7"/>
      <c r="CSD156" s="7"/>
      <c r="CSE156" s="7"/>
      <c r="CSF156" s="7"/>
      <c r="CSG156" s="7"/>
      <c r="CSH156" s="7"/>
      <c r="CSI156" s="7"/>
      <c r="CSJ156" s="7"/>
      <c r="CSK156" s="7"/>
      <c r="CSL156" s="7"/>
      <c r="CSM156" s="7"/>
      <c r="CSN156" s="7"/>
      <c r="CSO156" s="7"/>
      <c r="CSP156" s="7"/>
      <c r="CSQ156" s="7"/>
      <c r="CSR156" s="7"/>
      <c r="CSS156" s="7"/>
      <c r="CST156" s="7"/>
      <c r="CSU156" s="7"/>
      <c r="CSV156" s="7"/>
      <c r="CSW156" s="7"/>
      <c r="CSX156" s="7"/>
      <c r="CSY156" s="7"/>
      <c r="CSZ156" s="7"/>
      <c r="CTA156" s="7"/>
      <c r="CTB156" s="7"/>
      <c r="CTC156" s="7"/>
      <c r="CTD156" s="7"/>
      <c r="CTE156" s="7"/>
      <c r="CTF156" s="7"/>
      <c r="CTG156" s="7"/>
      <c r="CTH156" s="7"/>
      <c r="CTI156" s="7"/>
      <c r="CTJ156" s="7"/>
      <c r="CTK156" s="7"/>
      <c r="CTL156" s="7"/>
      <c r="CTM156" s="7"/>
      <c r="CTN156" s="7"/>
      <c r="CTO156" s="7"/>
      <c r="CTP156" s="7"/>
      <c r="CTQ156" s="7"/>
      <c r="CTR156" s="7"/>
      <c r="CTS156" s="7"/>
      <c r="CTT156" s="7"/>
      <c r="CTU156" s="7"/>
      <c r="CTV156" s="7"/>
      <c r="CTW156" s="7"/>
      <c r="CTX156" s="7"/>
      <c r="CTY156" s="7"/>
      <c r="CTZ156" s="7"/>
      <c r="CUA156" s="7"/>
      <c r="CUB156" s="7"/>
      <c r="CUC156" s="7"/>
      <c r="CUD156" s="7"/>
      <c r="CUE156" s="7"/>
      <c r="CUF156" s="7"/>
      <c r="CUG156" s="7"/>
      <c r="CUH156" s="7"/>
      <c r="CUI156" s="7"/>
      <c r="CUJ156" s="7"/>
      <c r="CUK156" s="7"/>
      <c r="CUL156" s="7"/>
      <c r="CUM156" s="7"/>
      <c r="CUN156" s="7"/>
      <c r="CUO156" s="7"/>
      <c r="CUP156" s="7"/>
      <c r="CUQ156" s="7"/>
      <c r="CUR156" s="7"/>
      <c r="CUS156" s="7"/>
      <c r="CUT156" s="7"/>
      <c r="CUU156" s="7"/>
      <c r="CUV156" s="7"/>
      <c r="CUW156" s="7"/>
      <c r="CUX156" s="7"/>
      <c r="CUY156" s="7"/>
      <c r="CUZ156" s="7"/>
      <c r="CVA156" s="7"/>
      <c r="CVB156" s="7"/>
      <c r="CVC156" s="7"/>
      <c r="CVD156" s="7"/>
      <c r="CVE156" s="7"/>
      <c r="CVF156" s="7"/>
      <c r="CVG156" s="7"/>
      <c r="CVH156" s="7"/>
      <c r="CVI156" s="7"/>
      <c r="CVJ156" s="7"/>
      <c r="CVK156" s="7"/>
      <c r="CVL156" s="7"/>
      <c r="CVM156" s="7"/>
      <c r="CVN156" s="7"/>
      <c r="CVO156" s="7"/>
      <c r="CVP156" s="7"/>
      <c r="CVQ156" s="7"/>
      <c r="CVR156" s="7"/>
      <c r="CVS156" s="7"/>
      <c r="CVT156" s="7"/>
      <c r="CVU156" s="7"/>
      <c r="CVV156" s="7"/>
      <c r="CVW156" s="7"/>
      <c r="CVX156" s="7"/>
      <c r="CVY156" s="7"/>
      <c r="CVZ156" s="7"/>
      <c r="CWA156" s="7"/>
      <c r="CWB156" s="7"/>
      <c r="CWC156" s="7"/>
      <c r="CWD156" s="7"/>
      <c r="CWE156" s="7"/>
      <c r="CWF156" s="7"/>
      <c r="CWG156" s="7"/>
      <c r="CWH156" s="7"/>
      <c r="CWI156" s="7"/>
      <c r="CWJ156" s="7"/>
      <c r="CWK156" s="7"/>
      <c r="CWL156" s="7"/>
      <c r="CWM156" s="7"/>
      <c r="CWN156" s="7"/>
      <c r="CWO156" s="7"/>
      <c r="CWP156" s="7"/>
      <c r="CWQ156" s="7"/>
      <c r="CWR156" s="7"/>
      <c r="CWS156" s="7"/>
      <c r="CWT156" s="7"/>
      <c r="CWU156" s="7"/>
      <c r="CWV156" s="7"/>
      <c r="CWW156" s="7"/>
      <c r="CWX156" s="7"/>
      <c r="CWY156" s="7"/>
      <c r="CWZ156" s="7"/>
      <c r="CXA156" s="7"/>
      <c r="CXB156" s="7"/>
      <c r="CXC156" s="7"/>
      <c r="CXD156" s="7"/>
      <c r="CXE156" s="7"/>
      <c r="CXF156" s="7"/>
      <c r="CXG156" s="7"/>
      <c r="CXH156" s="7"/>
      <c r="CXI156" s="7"/>
      <c r="CXJ156" s="7"/>
      <c r="CXK156" s="7"/>
      <c r="CXL156" s="7"/>
      <c r="CXM156" s="7"/>
      <c r="CXN156" s="7"/>
      <c r="CXO156" s="7"/>
      <c r="CXP156" s="7"/>
      <c r="CXQ156" s="7"/>
      <c r="CXR156" s="7"/>
      <c r="CXS156" s="7"/>
      <c r="CXT156" s="7"/>
      <c r="CXU156" s="7"/>
      <c r="CXV156" s="7"/>
      <c r="CXW156" s="7"/>
      <c r="CXX156" s="7"/>
      <c r="CXY156" s="7"/>
      <c r="CXZ156" s="7"/>
      <c r="CYA156" s="7"/>
      <c r="CYB156" s="7"/>
      <c r="CYC156" s="7"/>
      <c r="CYD156" s="7"/>
      <c r="CYE156" s="7"/>
      <c r="CYF156" s="7"/>
      <c r="CYG156" s="7"/>
      <c r="CYH156" s="7"/>
      <c r="CYI156" s="7"/>
      <c r="CYJ156" s="7"/>
      <c r="CYK156" s="7"/>
      <c r="CYL156" s="7"/>
      <c r="CYM156" s="7"/>
      <c r="CYN156" s="7"/>
      <c r="CYO156" s="7"/>
      <c r="CYP156" s="7"/>
      <c r="CYQ156" s="7"/>
      <c r="CYR156" s="7"/>
      <c r="CYS156" s="7"/>
      <c r="CYT156" s="7"/>
      <c r="CYU156" s="7"/>
      <c r="CYV156" s="7"/>
      <c r="CYW156" s="7"/>
      <c r="CYX156" s="7"/>
      <c r="CYY156" s="7"/>
      <c r="CYZ156" s="7"/>
      <c r="CZA156" s="7"/>
      <c r="CZB156" s="7"/>
      <c r="CZC156" s="7"/>
      <c r="CZD156" s="7"/>
      <c r="CZE156" s="7"/>
      <c r="CZF156" s="7"/>
      <c r="CZG156" s="7"/>
      <c r="CZH156" s="7"/>
      <c r="CZI156" s="7"/>
      <c r="CZJ156" s="7"/>
      <c r="CZK156" s="7"/>
      <c r="CZL156" s="7"/>
      <c r="CZM156" s="7"/>
      <c r="CZN156" s="7"/>
      <c r="CZO156" s="7"/>
      <c r="CZP156" s="7"/>
      <c r="CZQ156" s="7"/>
      <c r="CZR156" s="7"/>
      <c r="CZS156" s="7"/>
      <c r="CZT156" s="7"/>
      <c r="CZU156" s="7"/>
      <c r="CZV156" s="7"/>
      <c r="CZW156" s="7"/>
      <c r="CZX156" s="7"/>
      <c r="CZY156" s="7"/>
      <c r="CZZ156" s="7"/>
      <c r="DAA156" s="7"/>
      <c r="DAB156" s="7"/>
      <c r="DAC156" s="7"/>
      <c r="DAD156" s="7"/>
      <c r="DAE156" s="7"/>
      <c r="DAF156" s="7"/>
      <c r="DAG156" s="7"/>
      <c r="DAH156" s="7"/>
      <c r="DAI156" s="7"/>
      <c r="DAJ156" s="7"/>
      <c r="DAK156" s="7"/>
      <c r="DAL156" s="7"/>
      <c r="DAM156" s="7"/>
      <c r="DAN156" s="7"/>
      <c r="DAO156" s="7"/>
      <c r="DAP156" s="7"/>
      <c r="DAQ156" s="7"/>
      <c r="DAR156" s="7"/>
      <c r="DAS156" s="7"/>
      <c r="DAT156" s="7"/>
      <c r="DAU156" s="7"/>
      <c r="DAV156" s="7"/>
      <c r="DAW156" s="7"/>
      <c r="DAX156" s="7"/>
      <c r="DAY156" s="7"/>
      <c r="DAZ156" s="7"/>
      <c r="DBA156" s="7"/>
      <c r="DBB156" s="7"/>
      <c r="DBC156" s="7"/>
      <c r="DBD156" s="7"/>
      <c r="DBE156" s="7"/>
      <c r="DBF156" s="7"/>
      <c r="DBG156" s="7"/>
      <c r="DBH156" s="7"/>
      <c r="DBI156" s="7"/>
      <c r="DBJ156" s="7"/>
      <c r="DBK156" s="7"/>
      <c r="DBL156" s="7"/>
      <c r="DBM156" s="7"/>
      <c r="DBN156" s="7"/>
      <c r="DBO156" s="7"/>
      <c r="DBP156" s="7"/>
      <c r="DBQ156" s="7"/>
      <c r="DBR156" s="7"/>
      <c r="DBS156" s="7"/>
      <c r="DBT156" s="7"/>
      <c r="DBU156" s="7"/>
      <c r="DBV156" s="7"/>
      <c r="DBW156" s="7"/>
      <c r="DBX156" s="7"/>
      <c r="DBY156" s="7"/>
      <c r="DBZ156" s="7"/>
      <c r="DCA156" s="7"/>
      <c r="DCB156" s="7"/>
      <c r="DCC156" s="7"/>
      <c r="DCD156" s="7"/>
      <c r="DCE156" s="7"/>
      <c r="DCF156" s="7"/>
      <c r="DCG156" s="7"/>
      <c r="DCH156" s="7"/>
      <c r="DCI156" s="7"/>
      <c r="DCJ156" s="7"/>
      <c r="DCK156" s="7"/>
      <c r="DCL156" s="7"/>
      <c r="DCM156" s="7"/>
      <c r="DCN156" s="7"/>
      <c r="DCO156" s="7"/>
      <c r="DCP156" s="7"/>
      <c r="DCQ156" s="7"/>
      <c r="DCR156" s="7"/>
      <c r="DCS156" s="7"/>
      <c r="DCT156" s="7"/>
      <c r="DCU156" s="7"/>
      <c r="DCV156" s="7"/>
      <c r="DCW156" s="7"/>
      <c r="DCX156" s="7"/>
      <c r="DCY156" s="7"/>
      <c r="DCZ156" s="7"/>
      <c r="DDA156" s="7"/>
      <c r="DDB156" s="7"/>
      <c r="DDC156" s="7"/>
      <c r="DDD156" s="7"/>
      <c r="DDE156" s="7"/>
      <c r="DDF156" s="7"/>
      <c r="DDG156" s="7"/>
      <c r="DDH156" s="7"/>
      <c r="DDI156" s="7"/>
      <c r="DDJ156" s="7"/>
      <c r="DDK156" s="7"/>
      <c r="DDL156" s="7"/>
      <c r="DDM156" s="7"/>
      <c r="DDN156" s="7"/>
      <c r="DDO156" s="7"/>
      <c r="DDP156" s="7"/>
      <c r="DDQ156" s="7"/>
      <c r="DDR156" s="7"/>
      <c r="DDS156" s="7"/>
      <c r="DDT156" s="7"/>
      <c r="DDU156" s="7"/>
      <c r="DDV156" s="7"/>
      <c r="DDW156" s="7"/>
      <c r="DDX156" s="7"/>
      <c r="DDY156" s="7"/>
      <c r="DDZ156" s="7"/>
      <c r="DEA156" s="7"/>
      <c r="DEB156" s="7"/>
      <c r="DEC156" s="7"/>
      <c r="DED156" s="7"/>
      <c r="DEE156" s="7"/>
      <c r="DEF156" s="7"/>
      <c r="DEG156" s="7"/>
      <c r="DEH156" s="7"/>
      <c r="DEI156" s="7"/>
      <c r="DEJ156" s="7"/>
      <c r="DEK156" s="7"/>
      <c r="DEL156" s="7"/>
      <c r="DEM156" s="7"/>
      <c r="DEN156" s="7"/>
      <c r="DEO156" s="7"/>
      <c r="DEP156" s="7"/>
      <c r="DEQ156" s="7"/>
      <c r="DER156" s="7"/>
      <c r="DES156" s="7"/>
      <c r="DET156" s="7"/>
      <c r="DEU156" s="7"/>
      <c r="DEV156" s="7"/>
      <c r="DEW156" s="7"/>
      <c r="DEX156" s="7"/>
      <c r="DEY156" s="7"/>
      <c r="DEZ156" s="7"/>
      <c r="DFA156" s="7"/>
      <c r="DFB156" s="7"/>
      <c r="DFC156" s="7"/>
      <c r="DFD156" s="7"/>
      <c r="DFE156" s="7"/>
      <c r="DFF156" s="7"/>
      <c r="DFG156" s="7"/>
      <c r="DFH156" s="7"/>
      <c r="DFI156" s="7"/>
      <c r="DFJ156" s="7"/>
      <c r="DFK156" s="7"/>
      <c r="DFL156" s="7"/>
      <c r="DFM156" s="7"/>
      <c r="DFN156" s="7"/>
      <c r="DFO156" s="7"/>
      <c r="DFP156" s="7"/>
      <c r="DFQ156" s="7"/>
      <c r="DFR156" s="7"/>
      <c r="DFS156" s="7"/>
      <c r="DFT156" s="7"/>
      <c r="DFU156" s="7"/>
      <c r="DFV156" s="7"/>
      <c r="DFW156" s="7"/>
      <c r="DFX156" s="7"/>
      <c r="DFY156" s="7"/>
      <c r="DFZ156" s="7"/>
      <c r="DGA156" s="7"/>
      <c r="DGB156" s="7"/>
      <c r="DGC156" s="7"/>
      <c r="DGD156" s="7"/>
      <c r="DGE156" s="7"/>
      <c r="DGF156" s="7"/>
      <c r="DGG156" s="7"/>
      <c r="DGH156" s="7"/>
      <c r="DGI156" s="7"/>
      <c r="DGJ156" s="7"/>
      <c r="DGK156" s="7"/>
      <c r="DGL156" s="7"/>
      <c r="DGM156" s="7"/>
      <c r="DGN156" s="7"/>
      <c r="DGO156" s="7"/>
      <c r="DGP156" s="7"/>
      <c r="DGQ156" s="7"/>
      <c r="DGR156" s="7"/>
      <c r="DGS156" s="7"/>
      <c r="DGT156" s="7"/>
      <c r="DGU156" s="7"/>
      <c r="DGV156" s="7"/>
      <c r="DGW156" s="7"/>
      <c r="DGX156" s="7"/>
      <c r="DGY156" s="7"/>
      <c r="DGZ156" s="7"/>
      <c r="DHA156" s="7"/>
      <c r="DHB156" s="7"/>
      <c r="DHC156" s="7"/>
      <c r="DHD156" s="7"/>
      <c r="DHE156" s="7"/>
      <c r="DHF156" s="7"/>
      <c r="DHG156" s="7"/>
      <c r="DHH156" s="7"/>
      <c r="DHI156" s="7"/>
      <c r="DHJ156" s="7"/>
      <c r="DHK156" s="7"/>
      <c r="DHL156" s="7"/>
      <c r="DHM156" s="7"/>
      <c r="DHN156" s="7"/>
      <c r="DHO156" s="7"/>
      <c r="DHP156" s="7"/>
      <c r="DHQ156" s="7"/>
      <c r="DHR156" s="7"/>
      <c r="DHS156" s="7"/>
      <c r="DHT156" s="7"/>
      <c r="DHU156" s="7"/>
      <c r="DHV156" s="7"/>
      <c r="DHW156" s="7"/>
      <c r="DHX156" s="7"/>
      <c r="DHY156" s="7"/>
      <c r="DHZ156" s="7"/>
      <c r="DIA156" s="7"/>
      <c r="DIB156" s="7"/>
      <c r="DIC156" s="7"/>
      <c r="DID156" s="7"/>
      <c r="DIE156" s="7"/>
      <c r="DIF156" s="7"/>
      <c r="DIG156" s="7"/>
      <c r="DIH156" s="7"/>
      <c r="DII156" s="7"/>
      <c r="DIJ156" s="7"/>
      <c r="DIK156" s="7"/>
      <c r="DIL156" s="7"/>
      <c r="DIM156" s="7"/>
      <c r="DIN156" s="7"/>
      <c r="DIO156" s="7"/>
      <c r="DIP156" s="7"/>
      <c r="DIQ156" s="7"/>
      <c r="DIR156" s="7"/>
      <c r="DIS156" s="7"/>
      <c r="DIT156" s="7"/>
      <c r="DIU156" s="7"/>
      <c r="DIV156" s="7"/>
      <c r="DIW156" s="7"/>
      <c r="DIX156" s="7"/>
      <c r="DIY156" s="7"/>
      <c r="DIZ156" s="7"/>
      <c r="DJA156" s="7"/>
      <c r="DJB156" s="7"/>
      <c r="DJC156" s="7"/>
      <c r="DJD156" s="7"/>
      <c r="DJE156" s="7"/>
      <c r="DJF156" s="7"/>
      <c r="DJG156" s="7"/>
      <c r="DJH156" s="7"/>
      <c r="DJI156" s="7"/>
      <c r="DJJ156" s="7"/>
      <c r="DJK156" s="7"/>
      <c r="DJL156" s="7"/>
      <c r="DJM156" s="7"/>
      <c r="DJN156" s="7"/>
      <c r="DJO156" s="7"/>
      <c r="DJP156" s="7"/>
      <c r="DJQ156" s="7"/>
      <c r="DJR156" s="7"/>
      <c r="DJS156" s="7"/>
      <c r="DJT156" s="7"/>
      <c r="DJU156" s="7"/>
      <c r="DJV156" s="7"/>
      <c r="DJW156" s="7"/>
      <c r="DJX156" s="7"/>
      <c r="DJY156" s="7"/>
      <c r="DJZ156" s="7"/>
      <c r="DKA156" s="7"/>
      <c r="DKB156" s="7"/>
      <c r="DKC156" s="7"/>
      <c r="DKD156" s="7"/>
      <c r="DKE156" s="7"/>
      <c r="DKF156" s="7"/>
      <c r="DKG156" s="7"/>
      <c r="DKH156" s="7"/>
      <c r="DKI156" s="7"/>
      <c r="DKJ156" s="7"/>
      <c r="DKK156" s="7"/>
      <c r="DKL156" s="7"/>
      <c r="DKM156" s="7"/>
      <c r="DKN156" s="7"/>
      <c r="DKO156" s="7"/>
      <c r="DKP156" s="7"/>
      <c r="DKQ156" s="7"/>
      <c r="DKR156" s="7"/>
      <c r="DKS156" s="7"/>
      <c r="DKT156" s="7"/>
      <c r="DKU156" s="7"/>
      <c r="DKV156" s="7"/>
      <c r="DKW156" s="7"/>
      <c r="DKX156" s="7"/>
      <c r="DKY156" s="7"/>
      <c r="DKZ156" s="7"/>
      <c r="DLA156" s="7"/>
      <c r="DLB156" s="7"/>
      <c r="DLC156" s="7"/>
      <c r="DLD156" s="7"/>
      <c r="DLE156" s="7"/>
      <c r="DLF156" s="7"/>
      <c r="DLG156" s="7"/>
      <c r="DLH156" s="7"/>
      <c r="DLI156" s="7"/>
      <c r="DLJ156" s="7"/>
      <c r="DLK156" s="7"/>
      <c r="DLL156" s="7"/>
      <c r="DLM156" s="7"/>
      <c r="DLN156" s="7"/>
      <c r="DLO156" s="7"/>
      <c r="DLP156" s="7"/>
      <c r="DLQ156" s="7"/>
      <c r="DLR156" s="7"/>
      <c r="DLS156" s="7"/>
      <c r="DLT156" s="7"/>
      <c r="DLU156" s="7"/>
      <c r="DLV156" s="7"/>
      <c r="DLW156" s="7"/>
      <c r="DLX156" s="7"/>
      <c r="DLY156" s="7"/>
      <c r="DLZ156" s="7"/>
      <c r="DMA156" s="7"/>
      <c r="DMB156" s="7"/>
      <c r="DMC156" s="7"/>
      <c r="DMD156" s="7"/>
      <c r="DME156" s="7"/>
      <c r="DMF156" s="7"/>
      <c r="DMG156" s="7"/>
      <c r="DMH156" s="7"/>
      <c r="DMI156" s="7"/>
      <c r="DMJ156" s="7"/>
      <c r="DMK156" s="7"/>
      <c r="DML156" s="7"/>
      <c r="DMM156" s="7"/>
      <c r="DMN156" s="7"/>
      <c r="DMO156" s="7"/>
      <c r="DMP156" s="7"/>
      <c r="DMQ156" s="7"/>
      <c r="DMR156" s="7"/>
      <c r="DMS156" s="7"/>
      <c r="DMT156" s="7"/>
      <c r="DMU156" s="7"/>
      <c r="DMV156" s="7"/>
      <c r="DMW156" s="7"/>
      <c r="DMX156" s="7"/>
      <c r="DMY156" s="7"/>
      <c r="DMZ156" s="7"/>
      <c r="DNA156" s="7"/>
      <c r="DNB156" s="7"/>
      <c r="DNC156" s="7"/>
      <c r="DND156" s="7"/>
      <c r="DNE156" s="7"/>
      <c r="DNF156" s="7"/>
      <c r="DNG156" s="7"/>
      <c r="DNH156" s="7"/>
      <c r="DNI156" s="7"/>
      <c r="DNJ156" s="7"/>
      <c r="DNK156" s="7"/>
      <c r="DNL156" s="7"/>
      <c r="DNM156" s="7"/>
      <c r="DNN156" s="7"/>
      <c r="DNO156" s="7"/>
      <c r="DNP156" s="7"/>
      <c r="DNQ156" s="7"/>
      <c r="DNR156" s="7"/>
      <c r="DNS156" s="7"/>
      <c r="DNT156" s="7"/>
      <c r="DNU156" s="7"/>
      <c r="DNV156" s="7"/>
      <c r="DNW156" s="7"/>
      <c r="DNX156" s="7"/>
      <c r="DNY156" s="7"/>
      <c r="DNZ156" s="7"/>
      <c r="DOA156" s="7"/>
      <c r="DOB156" s="7"/>
      <c r="DOC156" s="7"/>
      <c r="DOD156" s="7"/>
      <c r="DOE156" s="7"/>
      <c r="DOF156" s="7"/>
      <c r="DOG156" s="7"/>
      <c r="DOH156" s="7"/>
      <c r="DOI156" s="7"/>
      <c r="DOJ156" s="7"/>
      <c r="DOK156" s="7"/>
      <c r="DOL156" s="7"/>
      <c r="DOM156" s="7"/>
      <c r="DON156" s="7"/>
      <c r="DOO156" s="7"/>
      <c r="DOP156" s="7"/>
      <c r="DOQ156" s="7"/>
      <c r="DOR156" s="7"/>
      <c r="DOS156" s="7"/>
      <c r="DOT156" s="7"/>
      <c r="DOU156" s="7"/>
      <c r="DOV156" s="7"/>
      <c r="DOW156" s="7"/>
      <c r="DOX156" s="7"/>
      <c r="DOY156" s="7"/>
      <c r="DOZ156" s="7"/>
      <c r="DPA156" s="7"/>
      <c r="DPB156" s="7"/>
      <c r="DPC156" s="7"/>
      <c r="DPD156" s="7"/>
      <c r="DPE156" s="7"/>
      <c r="DPF156" s="7"/>
      <c r="DPG156" s="7"/>
      <c r="DPH156" s="7"/>
      <c r="DPI156" s="7"/>
      <c r="DPJ156" s="7"/>
      <c r="DPK156" s="7"/>
      <c r="DPL156" s="7"/>
      <c r="DPM156" s="7"/>
      <c r="DPN156" s="7"/>
      <c r="DPO156" s="7"/>
      <c r="DPP156" s="7"/>
      <c r="DPQ156" s="7"/>
      <c r="DPR156" s="7"/>
      <c r="DPS156" s="7"/>
      <c r="DPT156" s="7"/>
      <c r="DPU156" s="7"/>
      <c r="DPV156" s="7"/>
      <c r="DPW156" s="7"/>
      <c r="DPX156" s="7"/>
      <c r="DPY156" s="7"/>
      <c r="DPZ156" s="7"/>
      <c r="DQA156" s="7"/>
      <c r="DQB156" s="7"/>
      <c r="DQC156" s="7"/>
      <c r="DQD156" s="7"/>
      <c r="DQE156" s="7"/>
      <c r="DQF156" s="7"/>
      <c r="DQG156" s="7"/>
      <c r="DQH156" s="7"/>
      <c r="DQI156" s="7"/>
      <c r="DQJ156" s="7"/>
      <c r="DQK156" s="7"/>
      <c r="DQL156" s="7"/>
      <c r="DQM156" s="7"/>
      <c r="DQN156" s="7"/>
      <c r="DQO156" s="7"/>
      <c r="DQP156" s="7"/>
      <c r="DQQ156" s="7"/>
      <c r="DQR156" s="7"/>
      <c r="DQS156" s="7"/>
      <c r="DQT156" s="7"/>
      <c r="DQU156" s="7"/>
      <c r="DQV156" s="7"/>
      <c r="DQW156" s="7"/>
      <c r="DQX156" s="7"/>
      <c r="DQY156" s="7"/>
      <c r="DQZ156" s="7"/>
      <c r="DRA156" s="7"/>
      <c r="DRB156" s="7"/>
      <c r="DRC156" s="7"/>
      <c r="DRD156" s="7"/>
      <c r="DRE156" s="7"/>
      <c r="DRF156" s="7"/>
      <c r="DRG156" s="7"/>
      <c r="DRH156" s="7"/>
      <c r="DRI156" s="7"/>
      <c r="DRJ156" s="7"/>
      <c r="DRK156" s="7"/>
      <c r="DRL156" s="7"/>
      <c r="DRM156" s="7"/>
      <c r="DRN156" s="7"/>
      <c r="DRO156" s="7"/>
      <c r="DRP156" s="7"/>
      <c r="DRQ156" s="7"/>
      <c r="DRR156" s="7"/>
      <c r="DRS156" s="7"/>
      <c r="DRT156" s="7"/>
      <c r="DRU156" s="7"/>
      <c r="DRV156" s="7"/>
      <c r="DRW156" s="7"/>
      <c r="DRX156" s="7"/>
      <c r="DRY156" s="7"/>
      <c r="DRZ156" s="7"/>
      <c r="DSA156" s="7"/>
      <c r="DSB156" s="7"/>
      <c r="DSC156" s="7"/>
      <c r="DSD156" s="7"/>
      <c r="DSE156" s="7"/>
      <c r="DSF156" s="7"/>
      <c r="DSG156" s="7"/>
      <c r="DSH156" s="7"/>
      <c r="DSI156" s="7"/>
      <c r="DSJ156" s="7"/>
      <c r="DSK156" s="7"/>
      <c r="DSL156" s="7"/>
      <c r="DSM156" s="7"/>
      <c r="DSN156" s="7"/>
      <c r="DSO156" s="7"/>
      <c r="DSP156" s="7"/>
      <c r="DSQ156" s="7"/>
      <c r="DSR156" s="7"/>
      <c r="DSS156" s="7"/>
      <c r="DST156" s="7"/>
      <c r="DSU156" s="7"/>
      <c r="DSV156" s="7"/>
      <c r="DSW156" s="7"/>
      <c r="DSX156" s="7"/>
      <c r="DSY156" s="7"/>
      <c r="DSZ156" s="7"/>
      <c r="DTA156" s="7"/>
      <c r="DTB156" s="7"/>
      <c r="DTC156" s="7"/>
      <c r="DTD156" s="7"/>
      <c r="DTE156" s="7"/>
      <c r="DTF156" s="7"/>
      <c r="DTG156" s="7"/>
      <c r="DTH156" s="7"/>
      <c r="DTI156" s="7"/>
      <c r="DTJ156" s="7"/>
      <c r="DTK156" s="7"/>
      <c r="DTL156" s="7"/>
      <c r="DTM156" s="7"/>
      <c r="DTN156" s="7"/>
      <c r="DTO156" s="7"/>
      <c r="DTP156" s="7"/>
      <c r="DTQ156" s="7"/>
      <c r="DTR156" s="7"/>
      <c r="DTS156" s="7"/>
      <c r="DTT156" s="7"/>
      <c r="DTU156" s="7"/>
      <c r="DTV156" s="7"/>
      <c r="DTW156" s="7"/>
      <c r="DTX156" s="7"/>
      <c r="DTY156" s="7"/>
      <c r="DTZ156" s="7"/>
      <c r="DUA156" s="7"/>
      <c r="DUB156" s="7"/>
      <c r="DUC156" s="7"/>
      <c r="DUD156" s="7"/>
      <c r="DUE156" s="7"/>
      <c r="DUF156" s="7"/>
      <c r="DUG156" s="7"/>
      <c r="DUH156" s="7"/>
      <c r="DUI156" s="7"/>
      <c r="DUJ156" s="7"/>
      <c r="DUK156" s="7"/>
      <c r="DUL156" s="7"/>
      <c r="DUM156" s="7"/>
      <c r="DUN156" s="7"/>
      <c r="DUO156" s="7"/>
      <c r="DUP156" s="7"/>
      <c r="DUQ156" s="7"/>
      <c r="DUR156" s="7"/>
      <c r="DUS156" s="7"/>
      <c r="DUT156" s="7"/>
      <c r="DUU156" s="7"/>
      <c r="DUV156" s="7"/>
      <c r="DUW156" s="7"/>
      <c r="DUX156" s="7"/>
      <c r="DUY156" s="7"/>
      <c r="DUZ156" s="7"/>
      <c r="DVA156" s="7"/>
      <c r="DVB156" s="7"/>
      <c r="DVC156" s="7"/>
      <c r="DVD156" s="7"/>
      <c r="DVE156" s="7"/>
      <c r="DVF156" s="7"/>
      <c r="DVG156" s="7"/>
      <c r="DVH156" s="7"/>
      <c r="DVI156" s="7"/>
      <c r="DVJ156" s="7"/>
      <c r="DVK156" s="7"/>
      <c r="DVL156" s="7"/>
      <c r="DVM156" s="7"/>
      <c r="DVN156" s="7"/>
      <c r="DVO156" s="7"/>
      <c r="DVP156" s="7"/>
      <c r="DVQ156" s="7"/>
      <c r="DVR156" s="7"/>
      <c r="DVS156" s="7"/>
      <c r="DVT156" s="7"/>
      <c r="DVU156" s="7"/>
      <c r="DVV156" s="7"/>
      <c r="DVW156" s="7"/>
      <c r="DVX156" s="7"/>
      <c r="DVY156" s="7"/>
      <c r="DVZ156" s="7"/>
      <c r="DWA156" s="7"/>
      <c r="DWB156" s="7"/>
      <c r="DWC156" s="7"/>
      <c r="DWD156" s="7"/>
      <c r="DWE156" s="7"/>
      <c r="DWF156" s="7"/>
      <c r="DWG156" s="7"/>
      <c r="DWH156" s="7"/>
      <c r="DWI156" s="7"/>
      <c r="DWJ156" s="7"/>
      <c r="DWK156" s="7"/>
      <c r="DWL156" s="7"/>
      <c r="DWM156" s="7"/>
      <c r="DWN156" s="7"/>
      <c r="DWO156" s="7"/>
      <c r="DWP156" s="7"/>
      <c r="DWQ156" s="7"/>
      <c r="DWR156" s="7"/>
      <c r="DWS156" s="7"/>
      <c r="DWT156" s="7"/>
      <c r="DWU156" s="7"/>
      <c r="DWV156" s="7"/>
      <c r="DWW156" s="7"/>
      <c r="DWX156" s="7"/>
      <c r="DWY156" s="7"/>
      <c r="DWZ156" s="7"/>
      <c r="DXA156" s="7"/>
      <c r="DXB156" s="7"/>
      <c r="DXC156" s="7"/>
      <c r="DXD156" s="7"/>
      <c r="DXE156" s="7"/>
      <c r="DXF156" s="7"/>
      <c r="DXG156" s="7"/>
      <c r="DXH156" s="7"/>
      <c r="DXI156" s="7"/>
      <c r="DXJ156" s="7"/>
      <c r="DXK156" s="7"/>
      <c r="DXL156" s="7"/>
      <c r="DXM156" s="7"/>
      <c r="DXN156" s="7"/>
      <c r="DXO156" s="7"/>
      <c r="DXP156" s="7"/>
      <c r="DXQ156" s="7"/>
      <c r="DXR156" s="7"/>
      <c r="DXS156" s="7"/>
      <c r="DXT156" s="7"/>
      <c r="DXU156" s="7"/>
      <c r="DXV156" s="7"/>
      <c r="DXW156" s="7"/>
      <c r="DXX156" s="7"/>
      <c r="DXY156" s="7"/>
      <c r="DXZ156" s="7"/>
      <c r="DYA156" s="7"/>
      <c r="DYB156" s="7"/>
      <c r="DYC156" s="7"/>
      <c r="DYD156" s="7"/>
      <c r="DYE156" s="7"/>
      <c r="DYF156" s="7"/>
      <c r="DYG156" s="7"/>
      <c r="DYH156" s="7"/>
      <c r="DYI156" s="7"/>
      <c r="DYJ156" s="7"/>
      <c r="DYK156" s="7"/>
      <c r="DYL156" s="7"/>
      <c r="DYM156" s="7"/>
      <c r="DYN156" s="7"/>
      <c r="DYO156" s="7"/>
      <c r="DYP156" s="7"/>
      <c r="DYQ156" s="7"/>
      <c r="DYR156" s="7"/>
      <c r="DYS156" s="7"/>
      <c r="DYT156" s="7"/>
      <c r="DYU156" s="7"/>
      <c r="DYV156" s="7"/>
      <c r="DYW156" s="7"/>
      <c r="DYX156" s="7"/>
      <c r="DYY156" s="7"/>
      <c r="DYZ156" s="7"/>
      <c r="DZA156" s="7"/>
      <c r="DZB156" s="7"/>
      <c r="DZC156" s="7"/>
      <c r="DZD156" s="7"/>
      <c r="DZE156" s="7"/>
      <c r="DZF156" s="7"/>
      <c r="DZG156" s="7"/>
      <c r="DZH156" s="7"/>
      <c r="DZI156" s="7"/>
      <c r="DZJ156" s="7"/>
      <c r="DZK156" s="7"/>
      <c r="DZL156" s="7"/>
      <c r="DZM156" s="7"/>
      <c r="DZN156" s="7"/>
      <c r="DZO156" s="7"/>
      <c r="DZP156" s="7"/>
      <c r="DZQ156" s="7"/>
      <c r="DZR156" s="7"/>
      <c r="DZS156" s="7"/>
      <c r="DZT156" s="7"/>
      <c r="DZU156" s="7"/>
      <c r="DZV156" s="7"/>
      <c r="DZW156" s="7"/>
      <c r="DZX156" s="7"/>
      <c r="DZY156" s="7"/>
      <c r="DZZ156" s="7"/>
      <c r="EAA156" s="7"/>
      <c r="EAB156" s="7"/>
      <c r="EAC156" s="7"/>
      <c r="EAD156" s="7"/>
      <c r="EAE156" s="7"/>
      <c r="EAF156" s="7"/>
      <c r="EAG156" s="7"/>
      <c r="EAH156" s="7"/>
      <c r="EAI156" s="7"/>
      <c r="EAJ156" s="7"/>
      <c r="EAK156" s="7"/>
      <c r="EAL156" s="7"/>
      <c r="EAM156" s="7"/>
      <c r="EAN156" s="7"/>
      <c r="EAO156" s="7"/>
      <c r="EAP156" s="7"/>
      <c r="EAQ156" s="7"/>
      <c r="EAR156" s="7"/>
      <c r="EAS156" s="7"/>
      <c r="EAT156" s="7"/>
      <c r="EAU156" s="7"/>
      <c r="EAV156" s="7"/>
      <c r="EAW156" s="7"/>
      <c r="EAX156" s="7"/>
      <c r="EAY156" s="7"/>
      <c r="EAZ156" s="7"/>
      <c r="EBA156" s="7"/>
      <c r="EBB156" s="7"/>
      <c r="EBC156" s="7"/>
      <c r="EBD156" s="7"/>
      <c r="EBE156" s="7"/>
      <c r="EBF156" s="7"/>
      <c r="EBG156" s="7"/>
      <c r="EBH156" s="7"/>
      <c r="EBI156" s="7"/>
      <c r="EBJ156" s="7"/>
      <c r="EBK156" s="7"/>
      <c r="EBL156" s="7"/>
      <c r="EBM156" s="7"/>
      <c r="EBN156" s="7"/>
      <c r="EBO156" s="7"/>
      <c r="EBP156" s="7"/>
      <c r="EBQ156" s="7"/>
      <c r="EBR156" s="7"/>
      <c r="EBS156" s="7"/>
      <c r="EBT156" s="7"/>
      <c r="EBU156" s="7"/>
      <c r="EBV156" s="7"/>
      <c r="EBW156" s="7"/>
      <c r="EBX156" s="7"/>
      <c r="EBY156" s="7"/>
      <c r="EBZ156" s="7"/>
      <c r="ECA156" s="7"/>
      <c r="ECB156" s="7"/>
      <c r="ECC156" s="7"/>
      <c r="ECD156" s="7"/>
      <c r="ECE156" s="7"/>
      <c r="ECF156" s="7"/>
      <c r="ECG156" s="7"/>
      <c r="ECH156" s="7"/>
      <c r="ECI156" s="7"/>
      <c r="ECJ156" s="7"/>
      <c r="ECK156" s="7"/>
      <c r="ECL156" s="7"/>
      <c r="ECM156" s="7"/>
      <c r="ECN156" s="7"/>
      <c r="ECO156" s="7"/>
      <c r="ECP156" s="7"/>
      <c r="ECQ156" s="7"/>
      <c r="ECR156" s="7"/>
      <c r="ECS156" s="7"/>
      <c r="ECT156" s="7"/>
      <c r="ECU156" s="7"/>
      <c r="ECV156" s="7"/>
      <c r="ECW156" s="7"/>
      <c r="ECX156" s="7"/>
      <c r="ECY156" s="7"/>
      <c r="ECZ156" s="7"/>
      <c r="EDA156" s="7"/>
      <c r="EDB156" s="7"/>
      <c r="EDC156" s="7"/>
      <c r="EDD156" s="7"/>
      <c r="EDE156" s="7"/>
      <c r="EDF156" s="7"/>
      <c r="EDG156" s="7"/>
      <c r="EDH156" s="7"/>
      <c r="EDI156" s="7"/>
      <c r="EDJ156" s="7"/>
      <c r="EDK156" s="7"/>
      <c r="EDL156" s="7"/>
      <c r="EDM156" s="7"/>
      <c r="EDN156" s="7"/>
      <c r="EDO156" s="7"/>
      <c r="EDP156" s="7"/>
      <c r="EDQ156" s="7"/>
      <c r="EDR156" s="7"/>
      <c r="EDS156" s="7"/>
      <c r="EDT156" s="7"/>
      <c r="EDU156" s="7"/>
      <c r="EDV156" s="7"/>
      <c r="EDW156" s="7"/>
      <c r="EDX156" s="7"/>
      <c r="EDY156" s="7"/>
      <c r="EDZ156" s="7"/>
      <c r="EEA156" s="7"/>
      <c r="EEB156" s="7"/>
      <c r="EEC156" s="7"/>
      <c r="EED156" s="7"/>
      <c r="EEE156" s="7"/>
      <c r="EEF156" s="7"/>
      <c r="EEG156" s="7"/>
      <c r="EEH156" s="7"/>
      <c r="EEI156" s="7"/>
      <c r="EEJ156" s="7"/>
      <c r="EEK156" s="7"/>
      <c r="EEL156" s="7"/>
      <c r="EEM156" s="7"/>
      <c r="EEN156" s="7"/>
      <c r="EEO156" s="7"/>
      <c r="EEP156" s="7"/>
      <c r="EEQ156" s="7"/>
      <c r="EER156" s="7"/>
      <c r="EES156" s="7"/>
      <c r="EET156" s="7"/>
      <c r="EEU156" s="7"/>
      <c r="EEV156" s="7"/>
      <c r="EEW156" s="7"/>
      <c r="EEX156" s="7"/>
      <c r="EEY156" s="7"/>
      <c r="EEZ156" s="7"/>
      <c r="EFA156" s="7"/>
      <c r="EFB156" s="7"/>
      <c r="EFC156" s="7"/>
      <c r="EFD156" s="7"/>
      <c r="EFE156" s="7"/>
      <c r="EFF156" s="7"/>
      <c r="EFG156" s="7"/>
      <c r="EFH156" s="7"/>
      <c r="EFI156" s="7"/>
      <c r="EFJ156" s="7"/>
      <c r="EFK156" s="7"/>
      <c r="EFL156" s="7"/>
      <c r="EFM156" s="7"/>
      <c r="EFN156" s="7"/>
      <c r="EFO156" s="7"/>
      <c r="EFP156" s="7"/>
      <c r="EFQ156" s="7"/>
      <c r="EFR156" s="7"/>
      <c r="EFS156" s="7"/>
      <c r="EFT156" s="7"/>
      <c r="EFU156" s="7"/>
      <c r="EFV156" s="7"/>
      <c r="EFW156" s="7"/>
      <c r="EFX156" s="7"/>
      <c r="EFY156" s="7"/>
      <c r="EFZ156" s="7"/>
      <c r="EGA156" s="7"/>
      <c r="EGB156" s="7"/>
      <c r="EGC156" s="7"/>
      <c r="EGD156" s="7"/>
      <c r="EGE156" s="7"/>
      <c r="EGF156" s="7"/>
      <c r="EGG156" s="7"/>
      <c r="EGH156" s="7"/>
      <c r="EGI156" s="7"/>
      <c r="EGJ156" s="7"/>
      <c r="EGK156" s="7"/>
      <c r="EGL156" s="7"/>
      <c r="EGM156" s="7"/>
      <c r="EGN156" s="7"/>
      <c r="EGO156" s="7"/>
      <c r="EGP156" s="7"/>
      <c r="EGQ156" s="7"/>
      <c r="EGR156" s="7"/>
      <c r="EGS156" s="7"/>
      <c r="EGT156" s="7"/>
      <c r="EGU156" s="7"/>
      <c r="EGV156" s="7"/>
      <c r="EGW156" s="7"/>
      <c r="EGX156" s="7"/>
      <c r="EGY156" s="7"/>
      <c r="EGZ156" s="7"/>
      <c r="EHA156" s="7"/>
      <c r="EHB156" s="7"/>
      <c r="EHC156" s="7"/>
      <c r="EHD156" s="7"/>
      <c r="EHE156" s="7"/>
      <c r="EHF156" s="7"/>
      <c r="EHG156" s="7"/>
      <c r="EHH156" s="7"/>
      <c r="EHI156" s="7"/>
      <c r="EHJ156" s="7"/>
      <c r="EHK156" s="7"/>
      <c r="EHL156" s="7"/>
      <c r="EHM156" s="7"/>
      <c r="EHN156" s="7"/>
      <c r="EHO156" s="7"/>
      <c r="EHP156" s="7"/>
      <c r="EHQ156" s="7"/>
      <c r="EHR156" s="7"/>
      <c r="EHS156" s="7"/>
      <c r="EHT156" s="7"/>
      <c r="EHU156" s="7"/>
      <c r="EHV156" s="7"/>
      <c r="EHW156" s="7"/>
      <c r="EHX156" s="7"/>
      <c r="EHY156" s="7"/>
      <c r="EHZ156" s="7"/>
      <c r="EIA156" s="7"/>
      <c r="EIB156" s="7"/>
      <c r="EIC156" s="7"/>
      <c r="EID156" s="7"/>
      <c r="EIE156" s="7"/>
      <c r="EIF156" s="7"/>
      <c r="EIG156" s="7"/>
      <c r="EIH156" s="7"/>
      <c r="EII156" s="7"/>
      <c r="EIJ156" s="7"/>
      <c r="EIK156" s="7"/>
      <c r="EIL156" s="7"/>
      <c r="EIM156" s="7"/>
      <c r="EIN156" s="7"/>
      <c r="EIO156" s="7"/>
      <c r="EIP156" s="7"/>
      <c r="EIQ156" s="7"/>
      <c r="EIR156" s="7"/>
      <c r="EIS156" s="7"/>
      <c r="EIT156" s="7"/>
      <c r="EIU156" s="7"/>
      <c r="EIV156" s="7"/>
      <c r="EIW156" s="7"/>
      <c r="EIX156" s="7"/>
      <c r="EIY156" s="7"/>
      <c r="EIZ156" s="7"/>
      <c r="EJA156" s="7"/>
      <c r="EJB156" s="7"/>
      <c r="EJC156" s="7"/>
      <c r="EJD156" s="7"/>
      <c r="EJE156" s="7"/>
      <c r="EJF156" s="7"/>
      <c r="EJG156" s="7"/>
      <c r="EJH156" s="7"/>
      <c r="EJI156" s="7"/>
      <c r="EJJ156" s="7"/>
      <c r="EJK156" s="7"/>
      <c r="EJL156" s="7"/>
      <c r="EJM156" s="7"/>
      <c r="EJN156" s="7"/>
      <c r="EJO156" s="7"/>
      <c r="EJP156" s="7"/>
      <c r="EJQ156" s="7"/>
      <c r="EJR156" s="7"/>
      <c r="EJS156" s="7"/>
      <c r="EJT156" s="7"/>
      <c r="EJU156" s="7"/>
      <c r="EJV156" s="7"/>
      <c r="EJW156" s="7"/>
      <c r="EJX156" s="7"/>
      <c r="EJY156" s="7"/>
      <c r="EJZ156" s="7"/>
      <c r="EKA156" s="7"/>
      <c r="EKB156" s="7"/>
      <c r="EKC156" s="7"/>
      <c r="EKD156" s="7"/>
      <c r="EKE156" s="7"/>
      <c r="EKF156" s="7"/>
      <c r="EKG156" s="7"/>
      <c r="EKH156" s="7"/>
      <c r="EKI156" s="7"/>
      <c r="EKJ156" s="7"/>
      <c r="EKK156" s="7"/>
      <c r="EKL156" s="7"/>
      <c r="EKM156" s="7"/>
      <c r="EKN156" s="7"/>
      <c r="EKO156" s="7"/>
      <c r="EKP156" s="7"/>
      <c r="EKQ156" s="7"/>
      <c r="EKR156" s="7"/>
      <c r="EKS156" s="7"/>
      <c r="EKT156" s="7"/>
      <c r="EKU156" s="7"/>
      <c r="EKV156" s="7"/>
      <c r="EKW156" s="7"/>
      <c r="EKX156" s="7"/>
      <c r="EKY156" s="7"/>
      <c r="EKZ156" s="7"/>
      <c r="ELA156" s="7"/>
      <c r="ELB156" s="7"/>
      <c r="ELC156" s="7"/>
      <c r="ELD156" s="7"/>
      <c r="ELE156" s="7"/>
      <c r="ELF156" s="7"/>
      <c r="ELG156" s="7"/>
      <c r="ELH156" s="7"/>
      <c r="ELI156" s="7"/>
      <c r="ELJ156" s="7"/>
      <c r="ELK156" s="7"/>
      <c r="ELL156" s="7"/>
      <c r="ELM156" s="7"/>
      <c r="ELN156" s="7"/>
      <c r="ELO156" s="7"/>
      <c r="ELP156" s="7"/>
      <c r="ELQ156" s="7"/>
      <c r="ELR156" s="7"/>
      <c r="ELS156" s="7"/>
      <c r="ELT156" s="7"/>
      <c r="ELU156" s="7"/>
      <c r="ELV156" s="7"/>
      <c r="ELW156" s="7"/>
      <c r="ELX156" s="7"/>
      <c r="ELY156" s="7"/>
      <c r="ELZ156" s="7"/>
      <c r="EMA156" s="7"/>
      <c r="EMB156" s="7"/>
      <c r="EMC156" s="7"/>
      <c r="EMD156" s="7"/>
      <c r="EME156" s="7"/>
      <c r="EMF156" s="7"/>
      <c r="EMG156" s="7"/>
      <c r="EMH156" s="7"/>
      <c r="EMI156" s="7"/>
      <c r="EMJ156" s="7"/>
      <c r="EMK156" s="7"/>
      <c r="EML156" s="7"/>
      <c r="EMM156" s="7"/>
      <c r="EMN156" s="7"/>
      <c r="EMO156" s="7"/>
      <c r="EMP156" s="7"/>
      <c r="EMQ156" s="7"/>
      <c r="EMR156" s="7"/>
      <c r="EMS156" s="7"/>
      <c r="EMT156" s="7"/>
      <c r="EMU156" s="7"/>
      <c r="EMV156" s="7"/>
      <c r="EMW156" s="7"/>
      <c r="EMX156" s="7"/>
      <c r="EMY156" s="7"/>
      <c r="EMZ156" s="7"/>
      <c r="ENA156" s="7"/>
      <c r="ENB156" s="7"/>
      <c r="ENC156" s="7"/>
      <c r="END156" s="7"/>
      <c r="ENE156" s="7"/>
      <c r="ENF156" s="7"/>
      <c r="ENG156" s="7"/>
      <c r="ENH156" s="7"/>
      <c r="ENI156" s="7"/>
      <c r="ENJ156" s="7"/>
      <c r="ENK156" s="7"/>
      <c r="ENL156" s="7"/>
      <c r="ENM156" s="7"/>
      <c r="ENN156" s="7"/>
      <c r="ENO156" s="7"/>
      <c r="ENP156" s="7"/>
      <c r="ENQ156" s="7"/>
      <c r="ENR156" s="7"/>
      <c r="ENS156" s="7"/>
      <c r="ENT156" s="7"/>
      <c r="ENU156" s="7"/>
      <c r="ENV156" s="7"/>
      <c r="ENW156" s="7"/>
      <c r="ENX156" s="7"/>
      <c r="ENY156" s="7"/>
      <c r="ENZ156" s="7"/>
      <c r="EOA156" s="7"/>
      <c r="EOB156" s="7"/>
      <c r="EOC156" s="7"/>
      <c r="EOD156" s="7"/>
      <c r="EOE156" s="7"/>
      <c r="EOF156" s="7"/>
      <c r="EOG156" s="7"/>
      <c r="EOH156" s="7"/>
      <c r="EOI156" s="7"/>
      <c r="EOJ156" s="7"/>
      <c r="EOK156" s="7"/>
      <c r="EOL156" s="7"/>
      <c r="EOM156" s="7"/>
      <c r="EON156" s="7"/>
      <c r="EOO156" s="7"/>
      <c r="EOP156" s="7"/>
      <c r="EOQ156" s="7"/>
      <c r="EOR156" s="7"/>
      <c r="EOS156" s="7"/>
      <c r="EOT156" s="7"/>
      <c r="EOU156" s="7"/>
      <c r="EOV156" s="7"/>
      <c r="EOW156" s="7"/>
      <c r="EOX156" s="7"/>
      <c r="EOY156" s="7"/>
      <c r="EOZ156" s="7"/>
      <c r="EPA156" s="7"/>
      <c r="EPB156" s="7"/>
      <c r="EPC156" s="7"/>
      <c r="EPD156" s="7"/>
      <c r="EPE156" s="7"/>
      <c r="EPF156" s="7"/>
      <c r="EPG156" s="7"/>
      <c r="EPH156" s="7"/>
      <c r="EPI156" s="7"/>
      <c r="EPJ156" s="7"/>
      <c r="EPK156" s="7"/>
      <c r="EPL156" s="7"/>
      <c r="EPM156" s="7"/>
      <c r="EPN156" s="7"/>
      <c r="EPO156" s="7"/>
      <c r="EPP156" s="7"/>
      <c r="EPQ156" s="7"/>
      <c r="EPR156" s="7"/>
      <c r="EPS156" s="7"/>
      <c r="EPT156" s="7"/>
      <c r="EPU156" s="7"/>
      <c r="EPV156" s="7"/>
      <c r="EPW156" s="7"/>
      <c r="EPX156" s="7"/>
      <c r="EPY156" s="7"/>
      <c r="EPZ156" s="7"/>
      <c r="EQA156" s="7"/>
      <c r="EQB156" s="7"/>
      <c r="EQC156" s="7"/>
      <c r="EQD156" s="7"/>
      <c r="EQE156" s="7"/>
      <c r="EQF156" s="7"/>
      <c r="EQG156" s="7"/>
      <c r="EQH156" s="7"/>
      <c r="EQI156" s="7"/>
      <c r="EQJ156" s="7"/>
      <c r="EQK156" s="7"/>
      <c r="EQL156" s="7"/>
      <c r="EQM156" s="7"/>
      <c r="EQN156" s="7"/>
      <c r="EQO156" s="7"/>
      <c r="EQP156" s="7"/>
      <c r="EQQ156" s="7"/>
      <c r="EQR156" s="7"/>
      <c r="EQS156" s="7"/>
      <c r="EQT156" s="7"/>
      <c r="EQU156" s="7"/>
      <c r="EQV156" s="7"/>
      <c r="EQW156" s="7"/>
      <c r="EQX156" s="7"/>
      <c r="EQY156" s="7"/>
      <c r="EQZ156" s="7"/>
      <c r="ERA156" s="7"/>
      <c r="ERB156" s="7"/>
      <c r="ERC156" s="7"/>
      <c r="ERD156" s="7"/>
      <c r="ERE156" s="7"/>
      <c r="ERF156" s="7"/>
      <c r="ERG156" s="7"/>
      <c r="ERH156" s="7"/>
      <c r="ERI156" s="7"/>
      <c r="ERJ156" s="7"/>
      <c r="ERK156" s="7"/>
      <c r="ERL156" s="7"/>
      <c r="ERM156" s="7"/>
      <c r="ERN156" s="7"/>
      <c r="ERO156" s="7"/>
      <c r="ERP156" s="7"/>
      <c r="ERQ156" s="7"/>
      <c r="ERR156" s="7"/>
      <c r="ERS156" s="7"/>
      <c r="ERT156" s="7"/>
      <c r="ERU156" s="7"/>
      <c r="ERV156" s="7"/>
      <c r="ERW156" s="7"/>
      <c r="ERX156" s="7"/>
      <c r="ERY156" s="7"/>
      <c r="ERZ156" s="7"/>
      <c r="ESA156" s="7"/>
      <c r="ESB156" s="7"/>
      <c r="ESC156" s="7"/>
      <c r="ESD156" s="7"/>
      <c r="ESE156" s="7"/>
      <c r="ESF156" s="7"/>
      <c r="ESG156" s="7"/>
      <c r="ESH156" s="7"/>
      <c r="ESI156" s="7"/>
      <c r="ESJ156" s="7"/>
      <c r="ESK156" s="7"/>
      <c r="ESL156" s="7"/>
      <c r="ESM156" s="7"/>
      <c r="ESN156" s="7"/>
      <c r="ESO156" s="7"/>
      <c r="ESP156" s="7"/>
      <c r="ESQ156" s="7"/>
      <c r="ESR156" s="7"/>
      <c r="ESS156" s="7"/>
      <c r="EST156" s="7"/>
      <c r="ESU156" s="7"/>
      <c r="ESV156" s="7"/>
      <c r="ESW156" s="7"/>
      <c r="ESX156" s="7"/>
      <c r="ESY156" s="7"/>
      <c r="ESZ156" s="7"/>
      <c r="ETA156" s="7"/>
      <c r="ETB156" s="7"/>
      <c r="ETC156" s="7"/>
      <c r="ETD156" s="7"/>
      <c r="ETE156" s="7"/>
      <c r="ETF156" s="7"/>
      <c r="ETG156" s="7"/>
      <c r="ETH156" s="7"/>
      <c r="ETI156" s="7"/>
      <c r="ETJ156" s="7"/>
      <c r="ETK156" s="7"/>
      <c r="ETL156" s="7"/>
      <c r="ETM156" s="7"/>
      <c r="ETN156" s="7"/>
      <c r="ETO156" s="7"/>
      <c r="ETP156" s="7"/>
      <c r="ETQ156" s="7"/>
      <c r="ETR156" s="7"/>
      <c r="ETS156" s="7"/>
      <c r="ETT156" s="7"/>
      <c r="ETU156" s="7"/>
      <c r="ETV156" s="7"/>
      <c r="ETW156" s="7"/>
      <c r="ETX156" s="7"/>
      <c r="ETY156" s="7"/>
      <c r="ETZ156" s="7"/>
      <c r="EUA156" s="7"/>
      <c r="EUB156" s="7"/>
      <c r="EUC156" s="7"/>
      <c r="EUD156" s="7"/>
      <c r="EUE156" s="7"/>
      <c r="EUF156" s="7"/>
      <c r="EUG156" s="7"/>
      <c r="EUH156" s="7"/>
      <c r="EUI156" s="7"/>
      <c r="EUJ156" s="7"/>
      <c r="EUK156" s="7"/>
      <c r="EUL156" s="7"/>
      <c r="EUM156" s="7"/>
      <c r="EUN156" s="7"/>
      <c r="EUO156" s="7"/>
      <c r="EUP156" s="7"/>
      <c r="EUQ156" s="7"/>
      <c r="EUR156" s="7"/>
      <c r="EUS156" s="7"/>
      <c r="EUT156" s="7"/>
      <c r="EUU156" s="7"/>
      <c r="EUV156" s="7"/>
      <c r="EUW156" s="7"/>
      <c r="EUX156" s="7"/>
      <c r="EUY156" s="7"/>
      <c r="EUZ156" s="7"/>
      <c r="EVA156" s="7"/>
      <c r="EVB156" s="7"/>
      <c r="EVC156" s="7"/>
      <c r="EVD156" s="7"/>
      <c r="EVE156" s="7"/>
      <c r="EVF156" s="7"/>
      <c r="EVG156" s="7"/>
      <c r="EVH156" s="7"/>
      <c r="EVI156" s="7"/>
      <c r="EVJ156" s="7"/>
      <c r="EVK156" s="7"/>
      <c r="EVL156" s="7"/>
      <c r="EVM156" s="7"/>
      <c r="EVN156" s="7"/>
      <c r="EVO156" s="7"/>
      <c r="EVP156" s="7"/>
      <c r="EVQ156" s="7"/>
      <c r="EVR156" s="7"/>
      <c r="EVS156" s="7"/>
      <c r="EVT156" s="7"/>
      <c r="EVU156" s="7"/>
      <c r="EVV156" s="7"/>
      <c r="EVW156" s="7"/>
      <c r="EVX156" s="7"/>
      <c r="EVY156" s="7"/>
      <c r="EVZ156" s="7"/>
      <c r="EWA156" s="7"/>
      <c r="EWB156" s="7"/>
      <c r="EWC156" s="7"/>
      <c r="EWD156" s="7"/>
      <c r="EWE156" s="7"/>
      <c r="EWF156" s="7"/>
      <c r="EWG156" s="7"/>
      <c r="EWH156" s="7"/>
      <c r="EWI156" s="7"/>
      <c r="EWJ156" s="7"/>
      <c r="EWK156" s="7"/>
      <c r="EWL156" s="7"/>
      <c r="EWM156" s="7"/>
      <c r="EWN156" s="7"/>
      <c r="EWO156" s="7"/>
      <c r="EWP156" s="7"/>
      <c r="EWQ156" s="7"/>
      <c r="EWR156" s="7"/>
      <c r="EWS156" s="7"/>
      <c r="EWT156" s="7"/>
      <c r="EWU156" s="7"/>
      <c r="EWV156" s="7"/>
      <c r="EWW156" s="7"/>
      <c r="EWX156" s="7"/>
      <c r="EWY156" s="7"/>
      <c r="EWZ156" s="7"/>
      <c r="EXA156" s="7"/>
      <c r="EXB156" s="7"/>
      <c r="EXC156" s="7"/>
      <c r="EXD156" s="7"/>
      <c r="EXE156" s="7"/>
      <c r="EXF156" s="7"/>
      <c r="EXG156" s="7"/>
      <c r="EXH156" s="7"/>
      <c r="EXI156" s="7"/>
      <c r="EXJ156" s="7"/>
      <c r="EXK156" s="7"/>
      <c r="EXL156" s="7"/>
      <c r="EXM156" s="7"/>
      <c r="EXN156" s="7"/>
      <c r="EXO156" s="7"/>
      <c r="EXP156" s="7"/>
      <c r="EXQ156" s="7"/>
      <c r="EXR156" s="7"/>
      <c r="EXS156" s="7"/>
      <c r="EXT156" s="7"/>
      <c r="EXU156" s="7"/>
      <c r="EXV156" s="7"/>
      <c r="EXW156" s="7"/>
      <c r="EXX156" s="7"/>
      <c r="EXY156" s="7"/>
      <c r="EXZ156" s="7"/>
      <c r="EYA156" s="7"/>
      <c r="EYB156" s="7"/>
      <c r="EYC156" s="7"/>
      <c r="EYD156" s="7"/>
      <c r="EYE156" s="7"/>
      <c r="EYF156" s="7"/>
      <c r="EYG156" s="7"/>
      <c r="EYH156" s="7"/>
      <c r="EYI156" s="7"/>
      <c r="EYJ156" s="7"/>
      <c r="EYK156" s="7"/>
      <c r="EYL156" s="7"/>
      <c r="EYM156" s="7"/>
      <c r="EYN156" s="7"/>
      <c r="EYO156" s="7"/>
      <c r="EYP156" s="7"/>
      <c r="EYQ156" s="7"/>
      <c r="EYR156" s="7"/>
      <c r="EYS156" s="7"/>
      <c r="EYT156" s="7"/>
      <c r="EYU156" s="7"/>
      <c r="EYV156" s="7"/>
      <c r="EYW156" s="7"/>
      <c r="EYX156" s="7"/>
      <c r="EYY156" s="7"/>
      <c r="EYZ156" s="7"/>
      <c r="EZA156" s="7"/>
      <c r="EZB156" s="7"/>
      <c r="EZC156" s="7"/>
      <c r="EZD156" s="7"/>
      <c r="EZE156" s="7"/>
      <c r="EZF156" s="7"/>
      <c r="EZG156" s="7"/>
      <c r="EZH156" s="7"/>
      <c r="EZI156" s="7"/>
      <c r="EZJ156" s="7"/>
      <c r="EZK156" s="7"/>
      <c r="EZL156" s="7"/>
      <c r="EZM156" s="7"/>
      <c r="EZN156" s="7"/>
      <c r="EZO156" s="7"/>
      <c r="EZP156" s="7"/>
      <c r="EZQ156" s="7"/>
      <c r="EZR156" s="7"/>
      <c r="EZS156" s="7"/>
      <c r="EZT156" s="7"/>
      <c r="EZU156" s="7"/>
      <c r="EZV156" s="7"/>
      <c r="EZW156" s="7"/>
      <c r="EZX156" s="7"/>
      <c r="EZY156" s="7"/>
      <c r="EZZ156" s="7"/>
      <c r="FAA156" s="7"/>
      <c r="FAB156" s="7"/>
      <c r="FAC156" s="7"/>
      <c r="FAD156" s="7"/>
      <c r="FAE156" s="7"/>
      <c r="FAF156" s="7"/>
      <c r="FAG156" s="7"/>
      <c r="FAH156" s="7"/>
      <c r="FAI156" s="7"/>
      <c r="FAJ156" s="7"/>
      <c r="FAK156" s="7"/>
      <c r="FAL156" s="7"/>
      <c r="FAM156" s="7"/>
      <c r="FAN156" s="7"/>
      <c r="FAO156" s="7"/>
      <c r="FAP156" s="7"/>
      <c r="FAQ156" s="7"/>
      <c r="FAR156" s="7"/>
      <c r="FAS156" s="7"/>
      <c r="FAT156" s="7"/>
      <c r="FAU156" s="7"/>
      <c r="FAV156" s="7"/>
      <c r="FAW156" s="7"/>
      <c r="FAX156" s="7"/>
      <c r="FAY156" s="7"/>
      <c r="FAZ156" s="7"/>
      <c r="FBA156" s="7"/>
      <c r="FBB156" s="7"/>
      <c r="FBC156" s="7"/>
      <c r="FBD156" s="7"/>
      <c r="FBE156" s="7"/>
      <c r="FBF156" s="7"/>
      <c r="FBG156" s="7"/>
      <c r="FBH156" s="7"/>
      <c r="FBI156" s="7"/>
      <c r="FBJ156" s="7"/>
      <c r="FBK156" s="7"/>
      <c r="FBL156" s="7"/>
      <c r="FBM156" s="7"/>
      <c r="FBN156" s="7"/>
      <c r="FBO156" s="7"/>
      <c r="FBP156" s="7"/>
      <c r="FBQ156" s="7"/>
      <c r="FBR156" s="7"/>
      <c r="FBS156" s="7"/>
      <c r="FBT156" s="7"/>
      <c r="FBU156" s="7"/>
      <c r="FBV156" s="7"/>
      <c r="FBW156" s="7"/>
      <c r="FBX156" s="7"/>
      <c r="FBY156" s="7"/>
      <c r="FBZ156" s="7"/>
      <c r="FCA156" s="7"/>
      <c r="FCB156" s="7"/>
      <c r="FCC156" s="7"/>
      <c r="FCD156" s="7"/>
      <c r="FCE156" s="7"/>
      <c r="FCF156" s="7"/>
      <c r="FCG156" s="7"/>
      <c r="FCH156" s="7"/>
      <c r="FCI156" s="7"/>
      <c r="FCJ156" s="7"/>
      <c r="FCK156" s="7"/>
      <c r="FCL156" s="7"/>
      <c r="FCM156" s="7"/>
      <c r="FCN156" s="7"/>
      <c r="FCO156" s="7"/>
      <c r="FCP156" s="7"/>
      <c r="FCQ156" s="7"/>
      <c r="FCR156" s="7"/>
      <c r="FCS156" s="7"/>
      <c r="FCT156" s="7"/>
      <c r="FCU156" s="7"/>
      <c r="FCV156" s="7"/>
      <c r="FCW156" s="7"/>
      <c r="FCX156" s="7"/>
      <c r="FCY156" s="7"/>
      <c r="FCZ156" s="7"/>
      <c r="FDA156" s="7"/>
      <c r="FDB156" s="7"/>
      <c r="FDC156" s="7"/>
      <c r="FDD156" s="7"/>
      <c r="FDE156" s="7"/>
      <c r="FDF156" s="7"/>
      <c r="FDG156" s="7"/>
      <c r="FDH156" s="7"/>
      <c r="FDI156" s="7"/>
      <c r="FDJ156" s="7"/>
      <c r="FDK156" s="7"/>
      <c r="FDL156" s="7"/>
      <c r="FDM156" s="7"/>
      <c r="FDN156" s="7"/>
      <c r="FDO156" s="7"/>
      <c r="FDP156" s="7"/>
      <c r="FDQ156" s="7"/>
      <c r="FDR156" s="7"/>
      <c r="FDS156" s="7"/>
      <c r="FDT156" s="7"/>
      <c r="FDU156" s="7"/>
      <c r="FDV156" s="7"/>
      <c r="FDW156" s="7"/>
      <c r="FDX156" s="7"/>
      <c r="FDY156" s="7"/>
      <c r="FDZ156" s="7"/>
      <c r="FEA156" s="7"/>
      <c r="FEB156" s="7"/>
      <c r="FEC156" s="7"/>
      <c r="FED156" s="7"/>
      <c r="FEE156" s="7"/>
      <c r="FEF156" s="7"/>
      <c r="FEG156" s="7"/>
      <c r="FEH156" s="7"/>
      <c r="FEI156" s="7"/>
      <c r="FEJ156" s="7"/>
      <c r="FEK156" s="7"/>
      <c r="FEL156" s="7"/>
      <c r="FEM156" s="7"/>
      <c r="FEN156" s="7"/>
      <c r="FEO156" s="7"/>
      <c r="FEP156" s="7"/>
      <c r="FEQ156" s="7"/>
      <c r="FER156" s="7"/>
      <c r="FES156" s="7"/>
      <c r="FET156" s="7"/>
      <c r="FEU156" s="7"/>
      <c r="FEV156" s="7"/>
      <c r="FEW156" s="7"/>
      <c r="FEX156" s="7"/>
      <c r="FEY156" s="7"/>
      <c r="FEZ156" s="7"/>
      <c r="FFA156" s="7"/>
      <c r="FFB156" s="7"/>
      <c r="FFC156" s="7"/>
      <c r="FFD156" s="7"/>
      <c r="FFE156" s="7"/>
      <c r="FFF156" s="7"/>
      <c r="FFG156" s="7"/>
      <c r="FFH156" s="7"/>
      <c r="FFI156" s="7"/>
      <c r="FFJ156" s="7"/>
      <c r="FFK156" s="7"/>
      <c r="FFL156" s="7"/>
      <c r="FFM156" s="7"/>
      <c r="FFN156" s="7"/>
      <c r="FFO156" s="7"/>
      <c r="FFP156" s="7"/>
      <c r="FFQ156" s="7"/>
      <c r="FFR156" s="7"/>
      <c r="FFS156" s="7"/>
      <c r="FFT156" s="7"/>
      <c r="FFU156" s="7"/>
      <c r="FFV156" s="7"/>
      <c r="FFW156" s="7"/>
      <c r="FFX156" s="7"/>
      <c r="FFY156" s="7"/>
      <c r="FFZ156" s="7"/>
      <c r="FGA156" s="7"/>
      <c r="FGB156" s="7"/>
      <c r="FGC156" s="7"/>
      <c r="FGD156" s="7"/>
      <c r="FGE156" s="7"/>
      <c r="FGF156" s="7"/>
      <c r="FGG156" s="7"/>
      <c r="FGH156" s="7"/>
      <c r="FGI156" s="7"/>
      <c r="FGJ156" s="7"/>
      <c r="FGK156" s="7"/>
      <c r="FGL156" s="7"/>
      <c r="FGM156" s="7"/>
      <c r="FGN156" s="7"/>
      <c r="FGO156" s="7"/>
      <c r="FGP156" s="7"/>
      <c r="FGQ156" s="7"/>
      <c r="FGR156" s="7"/>
      <c r="FGS156" s="7"/>
      <c r="FGT156" s="7"/>
      <c r="FGU156" s="7"/>
      <c r="FGV156" s="7"/>
      <c r="FGW156" s="7"/>
      <c r="FGX156" s="7"/>
      <c r="FGY156" s="7"/>
      <c r="FGZ156" s="7"/>
      <c r="FHA156" s="7"/>
      <c r="FHB156" s="7"/>
      <c r="FHC156" s="7"/>
      <c r="FHD156" s="7"/>
      <c r="FHE156" s="7"/>
      <c r="FHF156" s="7"/>
      <c r="FHG156" s="7"/>
      <c r="FHH156" s="7"/>
      <c r="FHI156" s="7"/>
      <c r="FHJ156" s="7"/>
      <c r="FHK156" s="7"/>
      <c r="FHL156" s="7"/>
      <c r="FHM156" s="7"/>
      <c r="FHN156" s="7"/>
      <c r="FHO156" s="7"/>
      <c r="FHP156" s="7"/>
      <c r="FHQ156" s="7"/>
      <c r="FHR156" s="7"/>
      <c r="FHS156" s="7"/>
      <c r="FHT156" s="7"/>
      <c r="FHU156" s="7"/>
      <c r="FHV156" s="7"/>
      <c r="FHW156" s="7"/>
      <c r="FHX156" s="7"/>
      <c r="FHY156" s="7"/>
      <c r="FHZ156" s="7"/>
      <c r="FIA156" s="7"/>
      <c r="FIB156" s="7"/>
      <c r="FIC156" s="7"/>
      <c r="FID156" s="7"/>
      <c r="FIE156" s="7"/>
      <c r="FIF156" s="7"/>
      <c r="FIG156" s="7"/>
      <c r="FIH156" s="7"/>
      <c r="FII156" s="7"/>
      <c r="FIJ156" s="7"/>
      <c r="FIK156" s="7"/>
      <c r="FIL156" s="7"/>
      <c r="FIM156" s="7"/>
      <c r="FIN156" s="7"/>
      <c r="FIO156" s="7"/>
      <c r="FIP156" s="7"/>
      <c r="FIQ156" s="7"/>
      <c r="FIR156" s="7"/>
      <c r="FIS156" s="7"/>
      <c r="FIT156" s="7"/>
      <c r="FIU156" s="7"/>
      <c r="FIV156" s="7"/>
      <c r="FIW156" s="7"/>
      <c r="FIX156" s="7"/>
      <c r="FIY156" s="7"/>
      <c r="FIZ156" s="7"/>
      <c r="FJA156" s="7"/>
      <c r="FJB156" s="7"/>
      <c r="FJC156" s="7"/>
      <c r="FJD156" s="7"/>
      <c r="FJE156" s="7"/>
      <c r="FJF156" s="7"/>
      <c r="FJG156" s="7"/>
      <c r="FJH156" s="7"/>
      <c r="FJI156" s="7"/>
      <c r="FJJ156" s="7"/>
      <c r="FJK156" s="7"/>
      <c r="FJL156" s="7"/>
      <c r="FJM156" s="7"/>
      <c r="FJN156" s="7"/>
      <c r="FJO156" s="7"/>
      <c r="FJP156" s="7"/>
      <c r="FJQ156" s="7"/>
      <c r="FJR156" s="7"/>
      <c r="FJS156" s="7"/>
      <c r="FJT156" s="7"/>
      <c r="FJU156" s="7"/>
      <c r="FJV156" s="7"/>
      <c r="FJW156" s="7"/>
      <c r="FJX156" s="7"/>
      <c r="FJY156" s="7"/>
      <c r="FJZ156" s="7"/>
      <c r="FKA156" s="7"/>
      <c r="FKB156" s="7"/>
      <c r="FKC156" s="7"/>
      <c r="FKD156" s="7"/>
      <c r="FKE156" s="7"/>
      <c r="FKF156" s="7"/>
      <c r="FKG156" s="7"/>
      <c r="FKH156" s="7"/>
      <c r="FKI156" s="7"/>
      <c r="FKJ156" s="7"/>
      <c r="FKK156" s="7"/>
      <c r="FKL156" s="7"/>
      <c r="FKM156" s="7"/>
      <c r="FKN156" s="7"/>
      <c r="FKO156" s="7"/>
      <c r="FKP156" s="7"/>
      <c r="FKQ156" s="7"/>
      <c r="FKR156" s="7"/>
      <c r="FKS156" s="7"/>
      <c r="FKT156" s="7"/>
      <c r="FKU156" s="7"/>
      <c r="FKV156" s="7"/>
      <c r="FKW156" s="7"/>
      <c r="FKX156" s="7"/>
      <c r="FKY156" s="7"/>
      <c r="FKZ156" s="7"/>
      <c r="FLA156" s="7"/>
      <c r="FLB156" s="7"/>
      <c r="FLC156" s="7"/>
      <c r="FLD156" s="7"/>
      <c r="FLE156" s="7"/>
      <c r="FLF156" s="7"/>
      <c r="FLG156" s="7"/>
      <c r="FLH156" s="7"/>
      <c r="FLI156" s="7"/>
      <c r="FLJ156" s="7"/>
      <c r="FLK156" s="7"/>
      <c r="FLL156" s="7"/>
      <c r="FLM156" s="7"/>
      <c r="FLN156" s="7"/>
      <c r="FLO156" s="7"/>
      <c r="FLP156" s="7"/>
      <c r="FLQ156" s="7"/>
      <c r="FLR156" s="7"/>
      <c r="FLS156" s="7"/>
      <c r="FLT156" s="7"/>
      <c r="FLU156" s="7"/>
      <c r="FLV156" s="7"/>
      <c r="FLW156" s="7"/>
      <c r="FLX156" s="7"/>
      <c r="FLY156" s="7"/>
      <c r="FLZ156" s="7"/>
      <c r="FMA156" s="7"/>
      <c r="FMB156" s="7"/>
      <c r="FMC156" s="7"/>
      <c r="FMD156" s="7"/>
      <c r="FME156" s="7"/>
      <c r="FMF156" s="7"/>
      <c r="FMG156" s="7"/>
      <c r="FMH156" s="7"/>
      <c r="FMI156" s="7"/>
      <c r="FMJ156" s="7"/>
      <c r="FMK156" s="7"/>
      <c r="FML156" s="7"/>
      <c r="FMM156" s="7"/>
      <c r="FMN156" s="7"/>
      <c r="FMO156" s="7"/>
      <c r="FMP156" s="7"/>
      <c r="FMQ156" s="7"/>
      <c r="FMR156" s="7"/>
      <c r="FMS156" s="7"/>
      <c r="FMT156" s="7"/>
      <c r="FMU156" s="7"/>
      <c r="FMV156" s="7"/>
      <c r="FMW156" s="7"/>
      <c r="FMX156" s="7"/>
      <c r="FMY156" s="7"/>
      <c r="FMZ156" s="7"/>
      <c r="FNA156" s="7"/>
      <c r="FNB156" s="7"/>
      <c r="FNC156" s="7"/>
      <c r="FND156" s="7"/>
      <c r="FNE156" s="7"/>
      <c r="FNF156" s="7"/>
      <c r="FNG156" s="7"/>
      <c r="FNH156" s="7"/>
      <c r="FNI156" s="7"/>
      <c r="FNJ156" s="7"/>
      <c r="FNK156" s="7"/>
      <c r="FNL156" s="7"/>
      <c r="FNM156" s="7"/>
      <c r="FNN156" s="7"/>
      <c r="FNO156" s="7"/>
      <c r="FNP156" s="7"/>
      <c r="FNQ156" s="7"/>
      <c r="FNR156" s="7"/>
      <c r="FNS156" s="7"/>
      <c r="FNT156" s="7"/>
      <c r="FNU156" s="7"/>
      <c r="FNV156" s="7"/>
      <c r="FNW156" s="7"/>
      <c r="FNX156" s="7"/>
      <c r="FNY156" s="7"/>
      <c r="FNZ156" s="7"/>
      <c r="FOA156" s="7"/>
      <c r="FOB156" s="7"/>
      <c r="FOC156" s="7"/>
      <c r="FOD156" s="7"/>
      <c r="FOE156" s="7"/>
      <c r="FOF156" s="7"/>
      <c r="FOG156" s="7"/>
      <c r="FOH156" s="7"/>
      <c r="FOI156" s="7"/>
      <c r="FOJ156" s="7"/>
      <c r="FOK156" s="7"/>
      <c r="FOL156" s="7"/>
      <c r="FOM156" s="7"/>
      <c r="FON156" s="7"/>
      <c r="FOO156" s="7"/>
      <c r="FOP156" s="7"/>
      <c r="FOQ156" s="7"/>
      <c r="FOR156" s="7"/>
      <c r="FOS156" s="7"/>
      <c r="FOT156" s="7"/>
      <c r="FOU156" s="7"/>
      <c r="FOV156" s="7"/>
      <c r="FOW156" s="7"/>
      <c r="FOX156" s="7"/>
      <c r="FOY156" s="7"/>
      <c r="FOZ156" s="7"/>
      <c r="FPA156" s="7"/>
      <c r="FPB156" s="7"/>
      <c r="FPC156" s="7"/>
      <c r="FPD156" s="7"/>
      <c r="FPE156" s="7"/>
      <c r="FPF156" s="7"/>
      <c r="FPG156" s="7"/>
      <c r="FPH156" s="7"/>
      <c r="FPI156" s="7"/>
      <c r="FPJ156" s="7"/>
      <c r="FPK156" s="7"/>
      <c r="FPL156" s="7"/>
      <c r="FPM156" s="7"/>
      <c r="FPN156" s="7"/>
      <c r="FPO156" s="7"/>
      <c r="FPP156" s="7"/>
      <c r="FPQ156" s="7"/>
      <c r="FPR156" s="7"/>
      <c r="FPS156" s="7"/>
      <c r="FPT156" s="7"/>
      <c r="FPU156" s="7"/>
      <c r="FPV156" s="7"/>
      <c r="FPW156" s="7"/>
      <c r="FPX156" s="7"/>
      <c r="FPY156" s="7"/>
      <c r="FPZ156" s="7"/>
      <c r="FQA156" s="7"/>
      <c r="FQB156" s="7"/>
      <c r="FQC156" s="7"/>
      <c r="FQD156" s="7"/>
      <c r="FQE156" s="7"/>
      <c r="FQF156" s="7"/>
      <c r="FQG156" s="7"/>
      <c r="FQH156" s="7"/>
      <c r="FQI156" s="7"/>
      <c r="FQJ156" s="7"/>
      <c r="FQK156" s="7"/>
      <c r="FQL156" s="7"/>
      <c r="FQM156" s="7"/>
      <c r="FQN156" s="7"/>
      <c r="FQO156" s="7"/>
      <c r="FQP156" s="7"/>
      <c r="FQQ156" s="7"/>
      <c r="FQR156" s="7"/>
      <c r="FQS156" s="7"/>
      <c r="FQT156" s="7"/>
      <c r="FQU156" s="7"/>
      <c r="FQV156" s="7"/>
      <c r="FQW156" s="7"/>
      <c r="FQX156" s="7"/>
      <c r="FQY156" s="7"/>
      <c r="FQZ156" s="7"/>
      <c r="FRA156" s="7"/>
      <c r="FRB156" s="7"/>
      <c r="FRC156" s="7"/>
      <c r="FRD156" s="7"/>
      <c r="FRE156" s="7"/>
      <c r="FRF156" s="7"/>
      <c r="FRG156" s="7"/>
      <c r="FRH156" s="7"/>
      <c r="FRI156" s="7"/>
      <c r="FRJ156" s="7"/>
      <c r="FRK156" s="7"/>
      <c r="FRL156" s="7"/>
      <c r="FRM156" s="7"/>
      <c r="FRN156" s="7"/>
      <c r="FRO156" s="7"/>
      <c r="FRP156" s="7"/>
      <c r="FRQ156" s="7"/>
      <c r="FRR156" s="7"/>
      <c r="FRS156" s="7"/>
      <c r="FRT156" s="7"/>
      <c r="FRU156" s="7"/>
      <c r="FRV156" s="7"/>
      <c r="FRW156" s="7"/>
      <c r="FRX156" s="7"/>
      <c r="FRY156" s="7"/>
      <c r="FRZ156" s="7"/>
      <c r="FSA156" s="7"/>
      <c r="FSB156" s="7"/>
      <c r="FSC156" s="7"/>
      <c r="FSD156" s="7"/>
      <c r="FSE156" s="7"/>
      <c r="FSF156" s="7"/>
      <c r="FSG156" s="7"/>
      <c r="FSH156" s="7"/>
      <c r="FSI156" s="7"/>
      <c r="FSJ156" s="7"/>
      <c r="FSK156" s="7"/>
      <c r="FSL156" s="7"/>
      <c r="FSM156" s="7"/>
      <c r="FSN156" s="7"/>
      <c r="FSO156" s="7"/>
      <c r="FSP156" s="7"/>
      <c r="FSQ156" s="7"/>
      <c r="FSR156" s="7"/>
      <c r="FSS156" s="7"/>
      <c r="FST156" s="7"/>
      <c r="FSU156" s="7"/>
      <c r="FSV156" s="7"/>
      <c r="FSW156" s="7"/>
      <c r="FSX156" s="7"/>
      <c r="FSY156" s="7"/>
      <c r="FSZ156" s="7"/>
      <c r="FTA156" s="7"/>
      <c r="FTB156" s="7"/>
      <c r="FTC156" s="7"/>
      <c r="FTD156" s="7"/>
      <c r="FTE156" s="7"/>
      <c r="FTF156" s="7"/>
      <c r="FTG156" s="7"/>
      <c r="FTH156" s="7"/>
      <c r="FTI156" s="7"/>
      <c r="FTJ156" s="7"/>
      <c r="FTK156" s="7"/>
      <c r="FTL156" s="7"/>
      <c r="FTM156" s="7"/>
      <c r="FTN156" s="7"/>
      <c r="FTO156" s="7"/>
      <c r="FTP156" s="7"/>
      <c r="FTQ156" s="7"/>
      <c r="FTR156" s="7"/>
      <c r="FTS156" s="7"/>
      <c r="FTT156" s="7"/>
      <c r="FTU156" s="7"/>
      <c r="FTV156" s="7"/>
      <c r="FTW156" s="7"/>
      <c r="FTX156" s="7"/>
      <c r="FTY156" s="7"/>
      <c r="FTZ156" s="7"/>
      <c r="FUA156" s="7"/>
      <c r="FUB156" s="7"/>
      <c r="FUC156" s="7"/>
      <c r="FUD156" s="7"/>
      <c r="FUE156" s="7"/>
      <c r="FUF156" s="7"/>
      <c r="FUG156" s="7"/>
      <c r="FUH156" s="7"/>
      <c r="FUI156" s="7"/>
      <c r="FUJ156" s="7"/>
      <c r="FUK156" s="7"/>
      <c r="FUL156" s="7"/>
      <c r="FUM156" s="7"/>
      <c r="FUN156" s="7"/>
      <c r="FUO156" s="7"/>
      <c r="FUP156" s="7"/>
      <c r="FUQ156" s="7"/>
      <c r="FUR156" s="7"/>
      <c r="FUS156" s="7"/>
      <c r="FUT156" s="7"/>
      <c r="FUU156" s="7"/>
      <c r="FUV156" s="7"/>
      <c r="FUW156" s="7"/>
      <c r="FUX156" s="7"/>
      <c r="FUY156" s="7"/>
      <c r="FUZ156" s="7"/>
      <c r="FVA156" s="7"/>
      <c r="FVB156" s="7"/>
      <c r="FVC156" s="7"/>
      <c r="FVD156" s="7"/>
      <c r="FVE156" s="7"/>
      <c r="FVF156" s="7"/>
      <c r="FVG156" s="7"/>
      <c r="FVH156" s="7"/>
      <c r="FVI156" s="7"/>
      <c r="FVJ156" s="7"/>
      <c r="FVK156" s="7"/>
      <c r="FVL156" s="7"/>
      <c r="FVM156" s="7"/>
      <c r="FVN156" s="7"/>
      <c r="FVO156" s="7"/>
      <c r="FVP156" s="7"/>
      <c r="FVQ156" s="7"/>
      <c r="FVR156" s="7"/>
      <c r="FVS156" s="7"/>
      <c r="FVT156" s="7"/>
      <c r="FVU156" s="7"/>
      <c r="FVV156" s="7"/>
      <c r="FVW156" s="7"/>
      <c r="FVX156" s="7"/>
      <c r="FVY156" s="7"/>
      <c r="FVZ156" s="7"/>
      <c r="FWA156" s="7"/>
      <c r="FWB156" s="7"/>
      <c r="FWC156" s="7"/>
      <c r="FWD156" s="7"/>
      <c r="FWE156" s="7"/>
      <c r="FWF156" s="7"/>
      <c r="FWG156" s="7"/>
      <c r="FWH156" s="7"/>
      <c r="FWI156" s="7"/>
      <c r="FWJ156" s="7"/>
      <c r="FWK156" s="7"/>
      <c r="FWL156" s="7"/>
      <c r="FWM156" s="7"/>
      <c r="FWN156" s="7"/>
      <c r="FWO156" s="7"/>
      <c r="FWP156" s="7"/>
      <c r="FWQ156" s="7"/>
      <c r="FWR156" s="7"/>
      <c r="FWS156" s="7"/>
      <c r="FWT156" s="7"/>
      <c r="FWU156" s="7"/>
      <c r="FWV156" s="7"/>
      <c r="FWW156" s="7"/>
      <c r="FWX156" s="7"/>
      <c r="FWY156" s="7"/>
      <c r="FWZ156" s="7"/>
      <c r="FXA156" s="7"/>
      <c r="FXB156" s="7"/>
      <c r="FXC156" s="7"/>
      <c r="FXD156" s="7"/>
      <c r="FXE156" s="7"/>
      <c r="FXF156" s="7"/>
      <c r="FXG156" s="7"/>
      <c r="FXH156" s="7"/>
      <c r="FXI156" s="7"/>
      <c r="FXJ156" s="7"/>
      <c r="FXK156" s="7"/>
      <c r="FXL156" s="7"/>
      <c r="FXM156" s="7"/>
      <c r="FXN156" s="7"/>
      <c r="FXO156" s="7"/>
      <c r="FXP156" s="7"/>
      <c r="FXQ156" s="7"/>
      <c r="FXR156" s="7"/>
      <c r="FXS156" s="7"/>
      <c r="FXT156" s="7"/>
      <c r="FXU156" s="7"/>
      <c r="FXV156" s="7"/>
      <c r="FXW156" s="7"/>
      <c r="FXX156" s="7"/>
      <c r="FXY156" s="7"/>
      <c r="FXZ156" s="7"/>
      <c r="FYA156" s="7"/>
      <c r="FYB156" s="7"/>
      <c r="FYC156" s="7"/>
      <c r="FYD156" s="7"/>
      <c r="FYE156" s="7"/>
      <c r="FYF156" s="7"/>
      <c r="FYG156" s="7"/>
      <c r="FYH156" s="7"/>
      <c r="FYI156" s="7"/>
      <c r="FYJ156" s="7"/>
      <c r="FYK156" s="7"/>
      <c r="FYL156" s="7"/>
      <c r="FYM156" s="7"/>
      <c r="FYN156" s="7"/>
      <c r="FYO156" s="7"/>
      <c r="FYP156" s="7"/>
      <c r="FYQ156" s="7"/>
      <c r="FYR156" s="7"/>
      <c r="FYS156" s="7"/>
      <c r="FYT156" s="7"/>
      <c r="FYU156" s="7"/>
      <c r="FYV156" s="7"/>
      <c r="FYW156" s="7"/>
      <c r="FYX156" s="7"/>
      <c r="FYY156" s="7"/>
      <c r="FYZ156" s="7"/>
      <c r="FZA156" s="7"/>
      <c r="FZB156" s="7"/>
      <c r="FZC156" s="7"/>
      <c r="FZD156" s="7"/>
      <c r="FZE156" s="7"/>
      <c r="FZF156" s="7"/>
      <c r="FZG156" s="7"/>
      <c r="FZH156" s="7"/>
      <c r="FZI156" s="7"/>
      <c r="FZJ156" s="7"/>
      <c r="FZK156" s="7"/>
      <c r="FZL156" s="7"/>
      <c r="FZM156" s="7"/>
      <c r="FZN156" s="7"/>
      <c r="FZO156" s="7"/>
      <c r="FZP156" s="7"/>
      <c r="FZQ156" s="7"/>
      <c r="FZR156" s="7"/>
      <c r="FZS156" s="7"/>
      <c r="FZT156" s="7"/>
      <c r="FZU156" s="7"/>
      <c r="FZV156" s="7"/>
      <c r="FZW156" s="7"/>
      <c r="FZX156" s="7"/>
      <c r="FZY156" s="7"/>
      <c r="FZZ156" s="7"/>
      <c r="GAA156" s="7"/>
      <c r="GAB156" s="7"/>
      <c r="GAC156" s="7"/>
      <c r="GAD156" s="7"/>
      <c r="GAE156" s="7"/>
      <c r="GAF156" s="7"/>
      <c r="GAG156" s="7"/>
      <c r="GAH156" s="7"/>
      <c r="GAI156" s="7"/>
      <c r="GAJ156" s="7"/>
      <c r="GAK156" s="7"/>
      <c r="GAL156" s="7"/>
      <c r="GAM156" s="7"/>
      <c r="GAN156" s="7"/>
      <c r="GAO156" s="7"/>
      <c r="GAP156" s="7"/>
      <c r="GAQ156" s="7"/>
      <c r="GAR156" s="7"/>
      <c r="GAS156" s="7"/>
      <c r="GAT156" s="7"/>
      <c r="GAU156" s="7"/>
      <c r="GAV156" s="7"/>
      <c r="GAW156" s="7"/>
      <c r="GAX156" s="7"/>
      <c r="GAY156" s="7"/>
      <c r="GAZ156" s="7"/>
      <c r="GBA156" s="7"/>
      <c r="GBB156" s="7"/>
      <c r="GBC156" s="7"/>
      <c r="GBD156" s="7"/>
      <c r="GBE156" s="7"/>
      <c r="GBF156" s="7"/>
      <c r="GBG156" s="7"/>
      <c r="GBH156" s="7"/>
      <c r="GBI156" s="7"/>
      <c r="GBJ156" s="7"/>
      <c r="GBK156" s="7"/>
      <c r="GBL156" s="7"/>
      <c r="GBM156" s="7"/>
      <c r="GBN156" s="7"/>
      <c r="GBO156" s="7"/>
      <c r="GBP156" s="7"/>
      <c r="GBQ156" s="7"/>
      <c r="GBR156" s="7"/>
      <c r="GBS156" s="7"/>
      <c r="GBT156" s="7"/>
      <c r="GBU156" s="7"/>
      <c r="GBV156" s="7"/>
      <c r="GBW156" s="7"/>
      <c r="GBX156" s="7"/>
      <c r="GBY156" s="7"/>
      <c r="GBZ156" s="7"/>
      <c r="GCA156" s="7"/>
      <c r="GCB156" s="7"/>
      <c r="GCC156" s="7"/>
      <c r="GCD156" s="7"/>
      <c r="GCE156" s="7"/>
      <c r="GCF156" s="7"/>
      <c r="GCG156" s="7"/>
      <c r="GCH156" s="7"/>
      <c r="GCI156" s="7"/>
      <c r="GCJ156" s="7"/>
      <c r="GCK156" s="7"/>
      <c r="GCL156" s="7"/>
      <c r="GCM156" s="7"/>
      <c r="GCN156" s="7"/>
      <c r="GCO156" s="7"/>
      <c r="GCP156" s="7"/>
      <c r="GCQ156" s="7"/>
      <c r="GCR156" s="7"/>
      <c r="GCS156" s="7"/>
      <c r="GCT156" s="7"/>
      <c r="GCU156" s="7"/>
      <c r="GCV156" s="7"/>
      <c r="GCW156" s="7"/>
      <c r="GCX156" s="7"/>
      <c r="GCY156" s="7"/>
      <c r="GCZ156" s="7"/>
      <c r="GDA156" s="7"/>
      <c r="GDB156" s="7"/>
      <c r="GDC156" s="7"/>
      <c r="GDD156" s="7"/>
      <c r="GDE156" s="7"/>
      <c r="GDF156" s="7"/>
      <c r="GDG156" s="7"/>
      <c r="GDH156" s="7"/>
      <c r="GDI156" s="7"/>
      <c r="GDJ156" s="7"/>
      <c r="GDK156" s="7"/>
      <c r="GDL156" s="7"/>
      <c r="GDM156" s="7"/>
      <c r="GDN156" s="7"/>
      <c r="GDO156" s="7"/>
      <c r="GDP156" s="7"/>
      <c r="GDQ156" s="7"/>
      <c r="GDR156" s="7"/>
      <c r="GDS156" s="7"/>
      <c r="GDT156" s="7"/>
      <c r="GDU156" s="7"/>
      <c r="GDV156" s="7"/>
      <c r="GDW156" s="7"/>
      <c r="GDX156" s="7"/>
      <c r="GDY156" s="7"/>
      <c r="GDZ156" s="7"/>
      <c r="GEA156" s="7"/>
      <c r="GEB156" s="7"/>
      <c r="GEC156" s="7"/>
      <c r="GED156" s="7"/>
      <c r="GEE156" s="7"/>
      <c r="GEF156" s="7"/>
      <c r="GEG156" s="7"/>
      <c r="GEH156" s="7"/>
      <c r="GEI156" s="7"/>
      <c r="GEJ156" s="7"/>
      <c r="GEK156" s="7"/>
      <c r="GEL156" s="7"/>
      <c r="GEM156" s="7"/>
      <c r="GEN156" s="7"/>
      <c r="GEO156" s="7"/>
      <c r="GEP156" s="7"/>
      <c r="GEQ156" s="7"/>
      <c r="GER156" s="7"/>
      <c r="GES156" s="7"/>
      <c r="GET156" s="7"/>
      <c r="GEU156" s="7"/>
      <c r="GEV156" s="7"/>
      <c r="GEW156" s="7"/>
      <c r="GEX156" s="7"/>
      <c r="GEY156" s="7"/>
      <c r="GEZ156" s="7"/>
      <c r="GFA156" s="7"/>
      <c r="GFB156" s="7"/>
      <c r="GFC156" s="7"/>
      <c r="GFD156" s="7"/>
      <c r="GFE156" s="7"/>
      <c r="GFF156" s="7"/>
      <c r="GFG156" s="7"/>
      <c r="GFH156" s="7"/>
      <c r="GFI156" s="7"/>
      <c r="GFJ156" s="7"/>
      <c r="GFK156" s="7"/>
      <c r="GFL156" s="7"/>
      <c r="GFM156" s="7"/>
      <c r="GFN156" s="7"/>
      <c r="GFO156" s="7"/>
      <c r="GFP156" s="7"/>
      <c r="GFQ156" s="7"/>
      <c r="GFR156" s="7"/>
      <c r="GFS156" s="7"/>
      <c r="GFT156" s="7"/>
      <c r="GFU156" s="7"/>
      <c r="GFV156" s="7"/>
      <c r="GFW156" s="7"/>
      <c r="GFX156" s="7"/>
      <c r="GFY156" s="7"/>
      <c r="GFZ156" s="7"/>
      <c r="GGA156" s="7"/>
      <c r="GGB156" s="7"/>
      <c r="GGC156" s="7"/>
      <c r="GGD156" s="7"/>
      <c r="GGE156" s="7"/>
      <c r="GGF156" s="7"/>
      <c r="GGG156" s="7"/>
      <c r="GGH156" s="7"/>
      <c r="GGI156" s="7"/>
      <c r="GGJ156" s="7"/>
      <c r="GGK156" s="7"/>
      <c r="GGL156" s="7"/>
      <c r="GGM156" s="7"/>
      <c r="GGN156" s="7"/>
      <c r="GGO156" s="7"/>
      <c r="GGP156" s="7"/>
      <c r="GGQ156" s="7"/>
      <c r="GGR156" s="7"/>
      <c r="GGS156" s="7"/>
      <c r="GGT156" s="7"/>
      <c r="GGU156" s="7"/>
      <c r="GGV156" s="7"/>
      <c r="GGW156" s="7"/>
      <c r="GGX156" s="7"/>
      <c r="GGY156" s="7"/>
      <c r="GGZ156" s="7"/>
      <c r="GHA156" s="7"/>
      <c r="GHB156" s="7"/>
      <c r="GHC156" s="7"/>
      <c r="GHD156" s="7"/>
      <c r="GHE156" s="7"/>
      <c r="GHF156" s="7"/>
      <c r="GHG156" s="7"/>
      <c r="GHH156" s="7"/>
      <c r="GHI156" s="7"/>
      <c r="GHJ156" s="7"/>
      <c r="GHK156" s="7"/>
      <c r="GHL156" s="7"/>
      <c r="GHM156" s="7"/>
      <c r="GHN156" s="7"/>
      <c r="GHO156" s="7"/>
      <c r="GHP156" s="7"/>
      <c r="GHQ156" s="7"/>
      <c r="GHR156" s="7"/>
      <c r="GHS156" s="7"/>
      <c r="GHT156" s="7"/>
      <c r="GHU156" s="7"/>
      <c r="GHV156" s="7"/>
      <c r="GHW156" s="7"/>
      <c r="GHX156" s="7"/>
      <c r="GHY156" s="7"/>
      <c r="GHZ156" s="7"/>
      <c r="GIA156" s="7"/>
      <c r="GIB156" s="7"/>
      <c r="GIC156" s="7"/>
      <c r="GID156" s="7"/>
      <c r="GIE156" s="7"/>
      <c r="GIF156" s="7"/>
      <c r="GIG156" s="7"/>
      <c r="GIH156" s="7"/>
      <c r="GII156" s="7"/>
      <c r="GIJ156" s="7"/>
      <c r="GIK156" s="7"/>
      <c r="GIL156" s="7"/>
      <c r="GIM156" s="7"/>
      <c r="GIN156" s="7"/>
      <c r="GIO156" s="7"/>
      <c r="GIP156" s="7"/>
      <c r="GIQ156" s="7"/>
      <c r="GIR156" s="7"/>
      <c r="GIS156" s="7"/>
      <c r="GIT156" s="7"/>
      <c r="GIU156" s="7"/>
      <c r="GIV156" s="7"/>
      <c r="GIW156" s="7"/>
      <c r="GIX156" s="7"/>
      <c r="GIY156" s="7"/>
      <c r="GIZ156" s="7"/>
      <c r="GJA156" s="7"/>
      <c r="GJB156" s="7"/>
      <c r="GJC156" s="7"/>
      <c r="GJD156" s="7"/>
      <c r="GJE156" s="7"/>
      <c r="GJF156" s="7"/>
      <c r="GJG156" s="7"/>
      <c r="GJH156" s="7"/>
      <c r="GJI156" s="7"/>
      <c r="GJJ156" s="7"/>
      <c r="GJK156" s="7"/>
      <c r="GJL156" s="7"/>
      <c r="GJM156" s="7"/>
      <c r="GJN156" s="7"/>
      <c r="GJO156" s="7"/>
      <c r="GJP156" s="7"/>
      <c r="GJQ156" s="7"/>
      <c r="GJR156" s="7"/>
      <c r="GJS156" s="7"/>
      <c r="GJT156" s="7"/>
      <c r="GJU156" s="7"/>
      <c r="GJV156" s="7"/>
      <c r="GJW156" s="7"/>
      <c r="GJX156" s="7"/>
      <c r="GJY156" s="7"/>
      <c r="GJZ156" s="7"/>
      <c r="GKA156" s="7"/>
      <c r="GKB156" s="7"/>
      <c r="GKC156" s="7"/>
      <c r="GKD156" s="7"/>
      <c r="GKE156" s="7"/>
      <c r="GKF156" s="7"/>
      <c r="GKG156" s="7"/>
      <c r="GKH156" s="7"/>
      <c r="GKI156" s="7"/>
      <c r="GKJ156" s="7"/>
      <c r="GKK156" s="7"/>
      <c r="GKL156" s="7"/>
      <c r="GKM156" s="7"/>
      <c r="GKN156" s="7"/>
      <c r="GKO156" s="7"/>
      <c r="GKP156" s="7"/>
      <c r="GKQ156" s="7"/>
      <c r="GKR156" s="7"/>
      <c r="GKS156" s="7"/>
      <c r="GKT156" s="7"/>
      <c r="GKU156" s="7"/>
      <c r="GKV156" s="7"/>
      <c r="GKW156" s="7"/>
      <c r="GKX156" s="7"/>
      <c r="GKY156" s="7"/>
      <c r="GKZ156" s="7"/>
      <c r="GLA156" s="7"/>
      <c r="GLB156" s="7"/>
      <c r="GLC156" s="7"/>
      <c r="GLD156" s="7"/>
      <c r="GLE156" s="7"/>
      <c r="GLF156" s="7"/>
      <c r="GLG156" s="7"/>
      <c r="GLH156" s="7"/>
      <c r="GLI156" s="7"/>
      <c r="GLJ156" s="7"/>
      <c r="GLK156" s="7"/>
      <c r="GLL156" s="7"/>
      <c r="GLM156" s="7"/>
      <c r="GLN156" s="7"/>
      <c r="GLO156" s="7"/>
      <c r="GLP156" s="7"/>
      <c r="GLQ156" s="7"/>
      <c r="GLR156" s="7"/>
      <c r="GLS156" s="7"/>
      <c r="GLT156" s="7"/>
      <c r="GLU156" s="7"/>
      <c r="GLV156" s="7"/>
      <c r="GLW156" s="7"/>
      <c r="GLX156" s="7"/>
      <c r="GLY156" s="7"/>
      <c r="GLZ156" s="7"/>
      <c r="GMA156" s="7"/>
      <c r="GMB156" s="7"/>
      <c r="GMC156" s="7"/>
      <c r="GMD156" s="7"/>
      <c r="GME156" s="7"/>
      <c r="GMF156" s="7"/>
      <c r="GMG156" s="7"/>
      <c r="GMH156" s="7"/>
      <c r="GMI156" s="7"/>
      <c r="GMJ156" s="7"/>
      <c r="GMK156" s="7"/>
      <c r="GML156" s="7"/>
      <c r="GMM156" s="7"/>
      <c r="GMN156" s="7"/>
      <c r="GMO156" s="7"/>
      <c r="GMP156" s="7"/>
      <c r="GMQ156" s="7"/>
      <c r="GMR156" s="7"/>
      <c r="GMS156" s="7"/>
      <c r="GMT156" s="7"/>
      <c r="GMU156" s="7"/>
      <c r="GMV156" s="7"/>
      <c r="GMW156" s="7"/>
      <c r="GMX156" s="7"/>
      <c r="GMY156" s="7"/>
      <c r="GMZ156" s="7"/>
      <c r="GNA156" s="7"/>
      <c r="GNB156" s="7"/>
      <c r="GNC156" s="7"/>
      <c r="GND156" s="7"/>
      <c r="GNE156" s="7"/>
      <c r="GNF156" s="7"/>
      <c r="GNG156" s="7"/>
      <c r="GNH156" s="7"/>
      <c r="GNI156" s="7"/>
      <c r="GNJ156" s="7"/>
      <c r="GNK156" s="7"/>
      <c r="GNL156" s="7"/>
      <c r="GNM156" s="7"/>
      <c r="GNN156" s="7"/>
      <c r="GNO156" s="7"/>
      <c r="GNP156" s="7"/>
      <c r="GNQ156" s="7"/>
      <c r="GNR156" s="7"/>
      <c r="GNS156" s="7"/>
      <c r="GNT156" s="7"/>
      <c r="GNU156" s="7"/>
      <c r="GNV156" s="7"/>
      <c r="GNW156" s="7"/>
      <c r="GNX156" s="7"/>
      <c r="GNY156" s="7"/>
      <c r="GNZ156" s="7"/>
      <c r="GOA156" s="7"/>
      <c r="GOB156" s="7"/>
      <c r="GOC156" s="7"/>
      <c r="GOD156" s="7"/>
      <c r="GOE156" s="7"/>
      <c r="GOF156" s="7"/>
      <c r="GOG156" s="7"/>
      <c r="GOH156" s="7"/>
      <c r="GOI156" s="7"/>
      <c r="GOJ156" s="7"/>
      <c r="GOK156" s="7"/>
      <c r="GOL156" s="7"/>
      <c r="GOM156" s="7"/>
      <c r="GON156" s="7"/>
      <c r="GOO156" s="7"/>
      <c r="GOP156" s="7"/>
      <c r="GOQ156" s="7"/>
      <c r="GOR156" s="7"/>
      <c r="GOS156" s="7"/>
      <c r="GOT156" s="7"/>
      <c r="GOU156" s="7"/>
      <c r="GOV156" s="7"/>
      <c r="GOW156" s="7"/>
      <c r="GOX156" s="7"/>
      <c r="GOY156" s="7"/>
      <c r="GOZ156" s="7"/>
      <c r="GPA156" s="7"/>
      <c r="GPB156" s="7"/>
      <c r="GPC156" s="7"/>
      <c r="GPD156" s="7"/>
      <c r="GPE156" s="7"/>
      <c r="GPF156" s="7"/>
      <c r="GPG156" s="7"/>
      <c r="GPH156" s="7"/>
      <c r="GPI156" s="7"/>
      <c r="GPJ156" s="7"/>
      <c r="GPK156" s="7"/>
      <c r="GPL156" s="7"/>
      <c r="GPM156" s="7"/>
      <c r="GPN156" s="7"/>
      <c r="GPO156" s="7"/>
      <c r="GPP156" s="7"/>
      <c r="GPQ156" s="7"/>
      <c r="GPR156" s="7"/>
      <c r="GPS156" s="7"/>
      <c r="GPT156" s="7"/>
      <c r="GPU156" s="7"/>
      <c r="GPV156" s="7"/>
      <c r="GPW156" s="7"/>
      <c r="GPX156" s="7"/>
      <c r="GPY156" s="7"/>
      <c r="GPZ156" s="7"/>
      <c r="GQA156" s="7"/>
      <c r="GQB156" s="7"/>
      <c r="GQC156" s="7"/>
      <c r="GQD156" s="7"/>
      <c r="GQE156" s="7"/>
      <c r="GQF156" s="7"/>
      <c r="GQG156" s="7"/>
      <c r="GQH156" s="7"/>
      <c r="GQI156" s="7"/>
      <c r="GQJ156" s="7"/>
      <c r="GQK156" s="7"/>
      <c r="GQL156" s="7"/>
      <c r="GQM156" s="7"/>
      <c r="GQN156" s="7"/>
      <c r="GQO156" s="7"/>
      <c r="GQP156" s="7"/>
      <c r="GQQ156" s="7"/>
      <c r="GQR156" s="7"/>
      <c r="GQS156" s="7"/>
      <c r="GQT156" s="7"/>
      <c r="GQU156" s="7"/>
      <c r="GQV156" s="7"/>
      <c r="GQW156" s="7"/>
      <c r="GQX156" s="7"/>
      <c r="GQY156" s="7"/>
      <c r="GQZ156" s="7"/>
      <c r="GRA156" s="7"/>
      <c r="GRB156" s="7"/>
      <c r="GRC156" s="7"/>
      <c r="GRD156" s="7"/>
      <c r="GRE156" s="7"/>
      <c r="GRF156" s="7"/>
      <c r="GRG156" s="7"/>
      <c r="GRH156" s="7"/>
      <c r="GRI156" s="7"/>
      <c r="GRJ156" s="7"/>
      <c r="GRK156" s="7"/>
      <c r="GRL156" s="7"/>
      <c r="GRM156" s="7"/>
      <c r="GRN156" s="7"/>
      <c r="GRO156" s="7"/>
      <c r="GRP156" s="7"/>
      <c r="GRQ156" s="7"/>
      <c r="GRR156" s="7"/>
      <c r="GRS156" s="7"/>
      <c r="GRT156" s="7"/>
      <c r="GRU156" s="7"/>
      <c r="GRV156" s="7"/>
      <c r="GRW156" s="7"/>
      <c r="GRX156" s="7"/>
      <c r="GRY156" s="7"/>
      <c r="GRZ156" s="7"/>
      <c r="GSA156" s="7"/>
      <c r="GSB156" s="7"/>
      <c r="GSC156" s="7"/>
      <c r="GSD156" s="7"/>
      <c r="GSE156" s="7"/>
      <c r="GSF156" s="7"/>
      <c r="GSG156" s="7"/>
      <c r="GSH156" s="7"/>
      <c r="GSI156" s="7"/>
      <c r="GSJ156" s="7"/>
      <c r="GSK156" s="7"/>
      <c r="GSL156" s="7"/>
      <c r="GSM156" s="7"/>
      <c r="GSN156" s="7"/>
      <c r="GSO156" s="7"/>
      <c r="GSP156" s="7"/>
      <c r="GSQ156" s="7"/>
      <c r="GSR156" s="7"/>
      <c r="GSS156" s="7"/>
      <c r="GST156" s="7"/>
      <c r="GSU156" s="7"/>
      <c r="GSV156" s="7"/>
      <c r="GSW156" s="7"/>
      <c r="GSX156" s="7"/>
      <c r="GSY156" s="7"/>
      <c r="GSZ156" s="7"/>
      <c r="GTA156" s="7"/>
      <c r="GTB156" s="7"/>
      <c r="GTC156" s="7"/>
      <c r="GTD156" s="7"/>
      <c r="GTE156" s="7"/>
      <c r="GTF156" s="7"/>
      <c r="GTG156" s="7"/>
      <c r="GTH156" s="7"/>
      <c r="GTI156" s="7"/>
      <c r="GTJ156" s="7"/>
      <c r="GTK156" s="7"/>
      <c r="GTL156" s="7"/>
      <c r="GTM156" s="7"/>
      <c r="GTN156" s="7"/>
      <c r="GTO156" s="7"/>
      <c r="GTP156" s="7"/>
      <c r="GTQ156" s="7"/>
      <c r="GTR156" s="7"/>
      <c r="GTS156" s="7"/>
      <c r="GTT156" s="7"/>
      <c r="GTU156" s="7"/>
      <c r="GTV156" s="7"/>
      <c r="GTW156" s="7"/>
      <c r="GTX156" s="7"/>
      <c r="GTY156" s="7"/>
      <c r="GTZ156" s="7"/>
      <c r="GUA156" s="7"/>
      <c r="GUB156" s="7"/>
      <c r="GUC156" s="7"/>
      <c r="GUD156" s="7"/>
      <c r="GUE156" s="7"/>
      <c r="GUF156" s="7"/>
      <c r="GUG156" s="7"/>
      <c r="GUH156" s="7"/>
      <c r="GUI156" s="7"/>
      <c r="GUJ156" s="7"/>
      <c r="GUK156" s="7"/>
      <c r="GUL156" s="7"/>
      <c r="GUM156" s="7"/>
      <c r="GUN156" s="7"/>
      <c r="GUO156" s="7"/>
      <c r="GUP156" s="7"/>
      <c r="GUQ156" s="7"/>
      <c r="GUR156" s="7"/>
      <c r="GUS156" s="7"/>
      <c r="GUT156" s="7"/>
      <c r="GUU156" s="7"/>
      <c r="GUV156" s="7"/>
      <c r="GUW156" s="7"/>
      <c r="GUX156" s="7"/>
      <c r="GUY156" s="7"/>
      <c r="GUZ156" s="7"/>
      <c r="GVA156" s="7"/>
      <c r="GVB156" s="7"/>
      <c r="GVC156" s="7"/>
      <c r="GVD156" s="7"/>
      <c r="GVE156" s="7"/>
      <c r="GVF156" s="7"/>
      <c r="GVG156" s="7"/>
      <c r="GVH156" s="7"/>
      <c r="GVI156" s="7"/>
      <c r="GVJ156" s="7"/>
      <c r="GVK156" s="7"/>
      <c r="GVL156" s="7"/>
      <c r="GVM156" s="7"/>
      <c r="GVN156" s="7"/>
      <c r="GVO156" s="7"/>
      <c r="GVP156" s="7"/>
      <c r="GVQ156" s="7"/>
      <c r="GVR156" s="7"/>
      <c r="GVS156" s="7"/>
      <c r="GVT156" s="7"/>
      <c r="GVU156" s="7"/>
      <c r="GVV156" s="7"/>
      <c r="GVW156" s="7"/>
      <c r="GVX156" s="7"/>
      <c r="GVY156" s="7"/>
      <c r="GVZ156" s="7"/>
      <c r="GWA156" s="7"/>
      <c r="GWB156" s="7"/>
      <c r="GWC156" s="7"/>
      <c r="GWD156" s="7"/>
      <c r="GWE156" s="7"/>
      <c r="GWF156" s="7"/>
      <c r="GWG156" s="7"/>
      <c r="GWH156" s="7"/>
      <c r="GWI156" s="7"/>
      <c r="GWJ156" s="7"/>
      <c r="GWK156" s="7"/>
      <c r="GWL156" s="7"/>
      <c r="GWM156" s="7"/>
      <c r="GWN156" s="7"/>
      <c r="GWO156" s="7"/>
      <c r="GWP156" s="7"/>
      <c r="GWQ156" s="7"/>
      <c r="GWR156" s="7"/>
      <c r="GWS156" s="7"/>
      <c r="GWT156" s="7"/>
      <c r="GWU156" s="7"/>
      <c r="GWV156" s="7"/>
      <c r="GWW156" s="7"/>
      <c r="GWX156" s="7"/>
      <c r="GWY156" s="7"/>
      <c r="GWZ156" s="7"/>
      <c r="GXA156" s="7"/>
      <c r="GXB156" s="7"/>
      <c r="GXC156" s="7"/>
      <c r="GXD156" s="7"/>
      <c r="GXE156" s="7"/>
      <c r="GXF156" s="7"/>
      <c r="GXG156" s="7"/>
      <c r="GXH156" s="7"/>
      <c r="GXI156" s="7"/>
      <c r="GXJ156" s="7"/>
      <c r="GXK156" s="7"/>
      <c r="GXL156" s="7"/>
      <c r="GXM156" s="7"/>
      <c r="GXN156" s="7"/>
      <c r="GXO156" s="7"/>
      <c r="GXP156" s="7"/>
      <c r="GXQ156" s="7"/>
      <c r="GXR156" s="7"/>
      <c r="GXS156" s="7"/>
      <c r="GXT156" s="7"/>
      <c r="GXU156" s="7"/>
      <c r="GXV156" s="7"/>
      <c r="GXW156" s="7"/>
      <c r="GXX156" s="7"/>
      <c r="GXY156" s="7"/>
      <c r="GXZ156" s="7"/>
      <c r="GYA156" s="7"/>
      <c r="GYB156" s="7"/>
      <c r="GYC156" s="7"/>
      <c r="GYD156" s="7"/>
      <c r="GYE156" s="7"/>
      <c r="GYF156" s="7"/>
      <c r="GYG156" s="7"/>
      <c r="GYH156" s="7"/>
      <c r="GYI156" s="7"/>
      <c r="GYJ156" s="7"/>
      <c r="GYK156" s="7"/>
      <c r="GYL156" s="7"/>
      <c r="GYM156" s="7"/>
      <c r="GYN156" s="7"/>
      <c r="GYO156" s="7"/>
      <c r="GYP156" s="7"/>
      <c r="GYQ156" s="7"/>
      <c r="GYR156" s="7"/>
      <c r="GYS156" s="7"/>
      <c r="GYT156" s="7"/>
      <c r="GYU156" s="7"/>
      <c r="GYV156" s="7"/>
      <c r="GYW156" s="7"/>
      <c r="GYX156" s="7"/>
      <c r="GYY156" s="7"/>
      <c r="GYZ156" s="7"/>
      <c r="GZA156" s="7"/>
      <c r="GZB156" s="7"/>
      <c r="GZC156" s="7"/>
      <c r="GZD156" s="7"/>
      <c r="GZE156" s="7"/>
      <c r="GZF156" s="7"/>
      <c r="GZG156" s="7"/>
      <c r="GZH156" s="7"/>
      <c r="GZI156" s="7"/>
      <c r="GZJ156" s="7"/>
      <c r="GZK156" s="7"/>
      <c r="GZL156" s="7"/>
      <c r="GZM156" s="7"/>
      <c r="GZN156" s="7"/>
      <c r="GZO156" s="7"/>
      <c r="GZP156" s="7"/>
      <c r="GZQ156" s="7"/>
      <c r="GZR156" s="7"/>
      <c r="GZS156" s="7"/>
      <c r="GZT156" s="7"/>
      <c r="GZU156" s="7"/>
      <c r="GZV156" s="7"/>
      <c r="GZW156" s="7"/>
      <c r="GZX156" s="7"/>
      <c r="GZY156" s="7"/>
      <c r="GZZ156" s="7"/>
      <c r="HAA156" s="7"/>
      <c r="HAB156" s="7"/>
      <c r="HAC156" s="7"/>
      <c r="HAD156" s="7"/>
      <c r="HAE156" s="7"/>
      <c r="HAF156" s="7"/>
      <c r="HAG156" s="7"/>
      <c r="HAH156" s="7"/>
      <c r="HAI156" s="7"/>
      <c r="HAJ156" s="7"/>
      <c r="HAK156" s="7"/>
      <c r="HAL156" s="7"/>
      <c r="HAM156" s="7"/>
      <c r="HAN156" s="7"/>
      <c r="HAO156" s="7"/>
      <c r="HAP156" s="7"/>
      <c r="HAQ156" s="7"/>
      <c r="HAR156" s="7"/>
      <c r="HAS156" s="7"/>
      <c r="HAT156" s="7"/>
      <c r="HAU156" s="7"/>
      <c r="HAV156" s="7"/>
      <c r="HAW156" s="7"/>
      <c r="HAX156" s="7"/>
      <c r="HAY156" s="7"/>
      <c r="HAZ156" s="7"/>
      <c r="HBA156" s="7"/>
      <c r="HBB156" s="7"/>
      <c r="HBC156" s="7"/>
      <c r="HBD156" s="7"/>
      <c r="HBE156" s="7"/>
      <c r="HBF156" s="7"/>
      <c r="HBG156" s="7"/>
      <c r="HBH156" s="7"/>
      <c r="HBI156" s="7"/>
      <c r="HBJ156" s="7"/>
      <c r="HBK156" s="7"/>
      <c r="HBL156" s="7"/>
      <c r="HBM156" s="7"/>
      <c r="HBN156" s="7"/>
      <c r="HBO156" s="7"/>
      <c r="HBP156" s="7"/>
      <c r="HBQ156" s="7"/>
      <c r="HBR156" s="7"/>
      <c r="HBS156" s="7"/>
      <c r="HBT156" s="7"/>
      <c r="HBU156" s="7"/>
      <c r="HBV156" s="7"/>
      <c r="HBW156" s="7"/>
      <c r="HBX156" s="7"/>
      <c r="HBY156" s="7"/>
      <c r="HBZ156" s="7"/>
      <c r="HCA156" s="7"/>
      <c r="HCB156" s="7"/>
      <c r="HCC156" s="7"/>
      <c r="HCD156" s="7"/>
      <c r="HCE156" s="7"/>
      <c r="HCF156" s="7"/>
      <c r="HCG156" s="7"/>
      <c r="HCH156" s="7"/>
      <c r="HCI156" s="7"/>
      <c r="HCJ156" s="7"/>
      <c r="HCK156" s="7"/>
      <c r="HCL156" s="7"/>
      <c r="HCM156" s="7"/>
      <c r="HCN156" s="7"/>
      <c r="HCO156" s="7"/>
      <c r="HCP156" s="7"/>
      <c r="HCQ156" s="7"/>
      <c r="HCR156" s="7"/>
      <c r="HCS156" s="7"/>
      <c r="HCT156" s="7"/>
      <c r="HCU156" s="7"/>
      <c r="HCV156" s="7"/>
      <c r="HCW156" s="7"/>
      <c r="HCX156" s="7"/>
      <c r="HCY156" s="7"/>
      <c r="HCZ156" s="7"/>
      <c r="HDA156" s="7"/>
      <c r="HDB156" s="7"/>
      <c r="HDC156" s="7"/>
      <c r="HDD156" s="7"/>
      <c r="HDE156" s="7"/>
      <c r="HDF156" s="7"/>
      <c r="HDG156" s="7"/>
      <c r="HDH156" s="7"/>
      <c r="HDI156" s="7"/>
      <c r="HDJ156" s="7"/>
      <c r="HDK156" s="7"/>
      <c r="HDL156" s="7"/>
      <c r="HDM156" s="7"/>
      <c r="HDN156" s="7"/>
      <c r="HDO156" s="7"/>
      <c r="HDP156" s="7"/>
      <c r="HDQ156" s="7"/>
      <c r="HDR156" s="7"/>
      <c r="HDS156" s="7"/>
      <c r="HDT156" s="7"/>
      <c r="HDU156" s="7"/>
      <c r="HDV156" s="7"/>
      <c r="HDW156" s="7"/>
      <c r="HDX156" s="7"/>
      <c r="HDY156" s="7"/>
      <c r="HDZ156" s="7"/>
      <c r="HEA156" s="7"/>
      <c r="HEB156" s="7"/>
      <c r="HEC156" s="7"/>
      <c r="HED156" s="7"/>
      <c r="HEE156" s="7"/>
      <c r="HEF156" s="7"/>
      <c r="HEG156" s="7"/>
      <c r="HEH156" s="7"/>
      <c r="HEI156" s="7"/>
      <c r="HEJ156" s="7"/>
      <c r="HEK156" s="7"/>
      <c r="HEL156" s="7"/>
      <c r="HEM156" s="7"/>
      <c r="HEN156" s="7"/>
      <c r="HEO156" s="7"/>
      <c r="HEP156" s="7"/>
      <c r="HEQ156" s="7"/>
      <c r="HER156" s="7"/>
      <c r="HES156" s="7"/>
      <c r="HET156" s="7"/>
      <c r="HEU156" s="7"/>
      <c r="HEV156" s="7"/>
      <c r="HEW156" s="7"/>
      <c r="HEX156" s="7"/>
      <c r="HEY156" s="7"/>
      <c r="HEZ156" s="7"/>
      <c r="HFA156" s="7"/>
      <c r="HFB156" s="7"/>
      <c r="HFC156" s="7"/>
      <c r="HFD156" s="7"/>
      <c r="HFE156" s="7"/>
      <c r="HFF156" s="7"/>
      <c r="HFG156" s="7"/>
      <c r="HFH156" s="7"/>
      <c r="HFI156" s="7"/>
      <c r="HFJ156" s="7"/>
      <c r="HFK156" s="7"/>
      <c r="HFL156" s="7"/>
      <c r="HFM156" s="7"/>
      <c r="HFN156" s="7"/>
      <c r="HFO156" s="7"/>
      <c r="HFP156" s="7"/>
      <c r="HFQ156" s="7"/>
      <c r="HFR156" s="7"/>
      <c r="HFS156" s="7"/>
      <c r="HFT156" s="7"/>
      <c r="HFU156" s="7"/>
      <c r="HFV156" s="7"/>
      <c r="HFW156" s="7"/>
      <c r="HFX156" s="7"/>
      <c r="HFY156" s="7"/>
      <c r="HFZ156" s="7"/>
      <c r="HGA156" s="7"/>
      <c r="HGB156" s="7"/>
      <c r="HGC156" s="7"/>
      <c r="HGD156" s="7"/>
      <c r="HGE156" s="7"/>
      <c r="HGF156" s="7"/>
      <c r="HGG156" s="7"/>
      <c r="HGH156" s="7"/>
      <c r="HGI156" s="7"/>
      <c r="HGJ156" s="7"/>
      <c r="HGK156" s="7"/>
      <c r="HGL156" s="7"/>
      <c r="HGM156" s="7"/>
      <c r="HGN156" s="7"/>
      <c r="HGO156" s="7"/>
      <c r="HGP156" s="7"/>
      <c r="HGQ156" s="7"/>
      <c r="HGR156" s="7"/>
      <c r="HGS156" s="7"/>
      <c r="HGT156" s="7"/>
      <c r="HGU156" s="7"/>
      <c r="HGV156" s="7"/>
      <c r="HGW156" s="7"/>
      <c r="HGX156" s="7"/>
      <c r="HGY156" s="7"/>
      <c r="HGZ156" s="7"/>
      <c r="HHA156" s="7"/>
      <c r="HHB156" s="7"/>
      <c r="HHC156" s="7"/>
      <c r="HHD156" s="7"/>
      <c r="HHE156" s="7"/>
      <c r="HHF156" s="7"/>
      <c r="HHG156" s="7"/>
      <c r="HHH156" s="7"/>
      <c r="HHI156" s="7"/>
      <c r="HHJ156" s="7"/>
      <c r="HHK156" s="7"/>
      <c r="HHL156" s="7"/>
      <c r="HHM156" s="7"/>
      <c r="HHN156" s="7"/>
      <c r="HHO156" s="7"/>
      <c r="HHP156" s="7"/>
      <c r="HHQ156" s="7"/>
      <c r="HHR156" s="7"/>
      <c r="HHS156" s="7"/>
      <c r="HHT156" s="7"/>
      <c r="HHU156" s="7"/>
      <c r="HHV156" s="7"/>
      <c r="HHW156" s="7"/>
      <c r="HHX156" s="7"/>
      <c r="HHY156" s="7"/>
      <c r="HHZ156" s="7"/>
      <c r="HIA156" s="7"/>
      <c r="HIB156" s="7"/>
      <c r="HIC156" s="7"/>
      <c r="HID156" s="7"/>
      <c r="HIE156" s="7"/>
      <c r="HIF156" s="7"/>
      <c r="HIG156" s="7"/>
      <c r="HIH156" s="7"/>
      <c r="HII156" s="7"/>
      <c r="HIJ156" s="7"/>
      <c r="HIK156" s="7"/>
      <c r="HIL156" s="7"/>
      <c r="HIM156" s="7"/>
      <c r="HIN156" s="7"/>
      <c r="HIO156" s="7"/>
      <c r="HIP156" s="7"/>
      <c r="HIQ156" s="7"/>
      <c r="HIR156" s="7"/>
      <c r="HIS156" s="7"/>
      <c r="HIT156" s="7"/>
      <c r="HIU156" s="7"/>
      <c r="HIV156" s="7"/>
      <c r="HIW156" s="7"/>
      <c r="HIX156" s="7"/>
      <c r="HIY156" s="7"/>
      <c r="HIZ156" s="7"/>
      <c r="HJA156" s="7"/>
      <c r="HJB156" s="7"/>
      <c r="HJC156" s="7"/>
      <c r="HJD156" s="7"/>
      <c r="HJE156" s="7"/>
      <c r="HJF156" s="7"/>
      <c r="HJG156" s="7"/>
      <c r="HJH156" s="7"/>
      <c r="HJI156" s="7"/>
      <c r="HJJ156" s="7"/>
      <c r="HJK156" s="7"/>
      <c r="HJL156" s="7"/>
      <c r="HJM156" s="7"/>
      <c r="HJN156" s="7"/>
      <c r="HJO156" s="7"/>
      <c r="HJP156" s="7"/>
      <c r="HJQ156" s="7"/>
      <c r="HJR156" s="7"/>
      <c r="HJS156" s="7"/>
      <c r="HJT156" s="7"/>
      <c r="HJU156" s="7"/>
      <c r="HJV156" s="7"/>
      <c r="HJW156" s="7"/>
      <c r="HJX156" s="7"/>
      <c r="HJY156" s="7"/>
      <c r="HJZ156" s="7"/>
      <c r="HKA156" s="7"/>
      <c r="HKB156" s="7"/>
      <c r="HKC156" s="7"/>
      <c r="HKD156" s="7"/>
      <c r="HKE156" s="7"/>
      <c r="HKF156" s="7"/>
      <c r="HKG156" s="7"/>
      <c r="HKH156" s="7"/>
      <c r="HKI156" s="7"/>
      <c r="HKJ156" s="7"/>
      <c r="HKK156" s="7"/>
      <c r="HKL156" s="7"/>
      <c r="HKM156" s="7"/>
      <c r="HKN156" s="7"/>
      <c r="HKO156" s="7"/>
      <c r="HKP156" s="7"/>
      <c r="HKQ156" s="7"/>
      <c r="HKR156" s="7"/>
      <c r="HKS156" s="7"/>
      <c r="HKT156" s="7"/>
      <c r="HKU156" s="7"/>
      <c r="HKV156" s="7"/>
      <c r="HKW156" s="7"/>
      <c r="HKX156" s="7"/>
      <c r="HKY156" s="7"/>
      <c r="HKZ156" s="7"/>
      <c r="HLA156" s="7"/>
      <c r="HLB156" s="7"/>
      <c r="HLC156" s="7"/>
      <c r="HLD156" s="7"/>
      <c r="HLE156" s="7"/>
      <c r="HLF156" s="7"/>
      <c r="HLG156" s="7"/>
      <c r="HLH156" s="7"/>
      <c r="HLI156" s="7"/>
      <c r="HLJ156" s="7"/>
      <c r="HLK156" s="7"/>
      <c r="HLL156" s="7"/>
      <c r="HLM156" s="7"/>
      <c r="HLN156" s="7"/>
      <c r="HLO156" s="7"/>
      <c r="HLP156" s="7"/>
      <c r="HLQ156" s="7"/>
      <c r="HLR156" s="7"/>
      <c r="HLS156" s="7"/>
      <c r="HLT156" s="7"/>
      <c r="HLU156" s="7"/>
      <c r="HLV156" s="7"/>
      <c r="HLW156" s="7"/>
      <c r="HLX156" s="7"/>
      <c r="HLY156" s="7"/>
      <c r="HLZ156" s="7"/>
      <c r="HMA156" s="7"/>
      <c r="HMB156" s="7"/>
      <c r="HMC156" s="7"/>
      <c r="HMD156" s="7"/>
      <c r="HME156" s="7"/>
      <c r="HMF156" s="7"/>
      <c r="HMG156" s="7"/>
      <c r="HMH156" s="7"/>
      <c r="HMI156" s="7"/>
      <c r="HMJ156" s="7"/>
      <c r="HMK156" s="7"/>
      <c r="HML156" s="7"/>
      <c r="HMM156" s="7"/>
      <c r="HMN156" s="7"/>
      <c r="HMO156" s="7"/>
      <c r="HMP156" s="7"/>
      <c r="HMQ156" s="7"/>
      <c r="HMR156" s="7"/>
      <c r="HMS156" s="7"/>
      <c r="HMT156" s="7"/>
      <c r="HMU156" s="7"/>
      <c r="HMV156" s="7"/>
      <c r="HMW156" s="7"/>
      <c r="HMX156" s="7"/>
      <c r="HMY156" s="7"/>
      <c r="HMZ156" s="7"/>
      <c r="HNA156" s="7"/>
      <c r="HNB156" s="7"/>
      <c r="HNC156" s="7"/>
      <c r="HND156" s="7"/>
      <c r="HNE156" s="7"/>
      <c r="HNF156" s="7"/>
      <c r="HNG156" s="7"/>
      <c r="HNH156" s="7"/>
      <c r="HNI156" s="7"/>
      <c r="HNJ156" s="7"/>
      <c r="HNK156" s="7"/>
      <c r="HNL156" s="7"/>
      <c r="HNM156" s="7"/>
      <c r="HNN156" s="7"/>
      <c r="HNO156" s="7"/>
      <c r="HNP156" s="7"/>
      <c r="HNQ156" s="7"/>
      <c r="HNR156" s="7"/>
      <c r="HNS156" s="7"/>
      <c r="HNT156" s="7"/>
      <c r="HNU156" s="7"/>
      <c r="HNV156" s="7"/>
      <c r="HNW156" s="7"/>
      <c r="HNX156" s="7"/>
      <c r="HNY156" s="7"/>
      <c r="HNZ156" s="7"/>
      <c r="HOA156" s="7"/>
      <c r="HOB156" s="7"/>
      <c r="HOC156" s="7"/>
      <c r="HOD156" s="7"/>
      <c r="HOE156" s="7"/>
      <c r="HOF156" s="7"/>
      <c r="HOG156" s="7"/>
      <c r="HOH156" s="7"/>
      <c r="HOI156" s="7"/>
      <c r="HOJ156" s="7"/>
      <c r="HOK156" s="7"/>
      <c r="HOL156" s="7"/>
      <c r="HOM156" s="7"/>
      <c r="HON156" s="7"/>
      <c r="HOO156" s="7"/>
      <c r="HOP156" s="7"/>
      <c r="HOQ156" s="7"/>
      <c r="HOR156" s="7"/>
      <c r="HOS156" s="7"/>
      <c r="HOT156" s="7"/>
      <c r="HOU156" s="7"/>
      <c r="HOV156" s="7"/>
      <c r="HOW156" s="7"/>
      <c r="HOX156" s="7"/>
      <c r="HOY156" s="7"/>
      <c r="HOZ156" s="7"/>
      <c r="HPA156" s="7"/>
      <c r="HPB156" s="7"/>
      <c r="HPC156" s="7"/>
      <c r="HPD156" s="7"/>
      <c r="HPE156" s="7"/>
      <c r="HPF156" s="7"/>
      <c r="HPG156" s="7"/>
      <c r="HPH156" s="7"/>
      <c r="HPI156" s="7"/>
      <c r="HPJ156" s="7"/>
      <c r="HPK156" s="7"/>
      <c r="HPL156" s="7"/>
      <c r="HPM156" s="7"/>
      <c r="HPN156" s="7"/>
      <c r="HPO156" s="7"/>
      <c r="HPP156" s="7"/>
      <c r="HPQ156" s="7"/>
      <c r="HPR156" s="7"/>
      <c r="HPS156" s="7"/>
      <c r="HPT156" s="7"/>
      <c r="HPU156" s="7"/>
      <c r="HPV156" s="7"/>
      <c r="HPW156" s="7"/>
      <c r="HPX156" s="7"/>
      <c r="HPY156" s="7"/>
      <c r="HPZ156" s="7"/>
      <c r="HQA156" s="7"/>
      <c r="HQB156" s="7"/>
      <c r="HQC156" s="7"/>
      <c r="HQD156" s="7"/>
      <c r="HQE156" s="7"/>
      <c r="HQF156" s="7"/>
      <c r="HQG156" s="7"/>
      <c r="HQH156" s="7"/>
      <c r="HQI156" s="7"/>
      <c r="HQJ156" s="7"/>
      <c r="HQK156" s="7"/>
      <c r="HQL156" s="7"/>
      <c r="HQM156" s="7"/>
      <c r="HQN156" s="7"/>
      <c r="HQO156" s="7"/>
      <c r="HQP156" s="7"/>
      <c r="HQQ156" s="7"/>
      <c r="HQR156" s="7"/>
      <c r="HQS156" s="7"/>
      <c r="HQT156" s="7"/>
      <c r="HQU156" s="7"/>
      <c r="HQV156" s="7"/>
      <c r="HQW156" s="7"/>
      <c r="HQX156" s="7"/>
      <c r="HQY156" s="7"/>
      <c r="HQZ156" s="7"/>
      <c r="HRA156" s="7"/>
      <c r="HRB156" s="7"/>
      <c r="HRC156" s="7"/>
      <c r="HRD156" s="7"/>
      <c r="HRE156" s="7"/>
      <c r="HRF156" s="7"/>
      <c r="HRG156" s="7"/>
      <c r="HRH156" s="7"/>
      <c r="HRI156" s="7"/>
      <c r="HRJ156" s="7"/>
      <c r="HRK156" s="7"/>
      <c r="HRL156" s="7"/>
      <c r="HRM156" s="7"/>
      <c r="HRN156" s="7"/>
      <c r="HRO156" s="7"/>
      <c r="HRP156" s="7"/>
      <c r="HRQ156" s="7"/>
      <c r="HRR156" s="7"/>
      <c r="HRS156" s="7"/>
      <c r="HRT156" s="7"/>
      <c r="HRU156" s="7"/>
      <c r="HRV156" s="7"/>
      <c r="HRW156" s="7"/>
      <c r="HRX156" s="7"/>
      <c r="HRY156" s="7"/>
      <c r="HRZ156" s="7"/>
      <c r="HSA156" s="7"/>
      <c r="HSB156" s="7"/>
      <c r="HSC156" s="7"/>
      <c r="HSD156" s="7"/>
      <c r="HSE156" s="7"/>
      <c r="HSF156" s="7"/>
      <c r="HSG156" s="7"/>
      <c r="HSH156" s="7"/>
      <c r="HSI156" s="7"/>
      <c r="HSJ156" s="7"/>
      <c r="HSK156" s="7"/>
      <c r="HSL156" s="7"/>
      <c r="HSM156" s="7"/>
      <c r="HSN156" s="7"/>
      <c r="HSO156" s="7"/>
      <c r="HSP156" s="7"/>
      <c r="HSQ156" s="7"/>
      <c r="HSR156" s="7"/>
      <c r="HSS156" s="7"/>
      <c r="HST156" s="7"/>
      <c r="HSU156" s="7"/>
      <c r="HSV156" s="7"/>
      <c r="HSW156" s="7"/>
      <c r="HSX156" s="7"/>
      <c r="HSY156" s="7"/>
      <c r="HSZ156" s="7"/>
      <c r="HTA156" s="7"/>
      <c r="HTB156" s="7"/>
      <c r="HTC156" s="7"/>
      <c r="HTD156" s="7"/>
      <c r="HTE156" s="7"/>
      <c r="HTF156" s="7"/>
      <c r="HTG156" s="7"/>
      <c r="HTH156" s="7"/>
      <c r="HTI156" s="7"/>
      <c r="HTJ156" s="7"/>
      <c r="HTK156" s="7"/>
      <c r="HTL156" s="7"/>
      <c r="HTM156" s="7"/>
      <c r="HTN156" s="7"/>
      <c r="HTO156" s="7"/>
      <c r="HTP156" s="7"/>
      <c r="HTQ156" s="7"/>
      <c r="HTR156" s="7"/>
      <c r="HTS156" s="7"/>
      <c r="HTT156" s="7"/>
      <c r="HTU156" s="7"/>
      <c r="HTV156" s="7"/>
      <c r="HTW156" s="7"/>
      <c r="HTX156" s="7"/>
      <c r="HTY156" s="7"/>
      <c r="HTZ156" s="7"/>
      <c r="HUA156" s="7"/>
      <c r="HUB156" s="7"/>
      <c r="HUC156" s="7"/>
      <c r="HUD156" s="7"/>
      <c r="HUE156" s="7"/>
      <c r="HUF156" s="7"/>
      <c r="HUG156" s="7"/>
      <c r="HUH156" s="7"/>
      <c r="HUI156" s="7"/>
      <c r="HUJ156" s="7"/>
      <c r="HUK156" s="7"/>
      <c r="HUL156" s="7"/>
      <c r="HUM156" s="7"/>
      <c r="HUN156" s="7"/>
      <c r="HUO156" s="7"/>
      <c r="HUP156" s="7"/>
      <c r="HUQ156" s="7"/>
      <c r="HUR156" s="7"/>
      <c r="HUS156" s="7"/>
      <c r="HUT156" s="7"/>
      <c r="HUU156" s="7"/>
      <c r="HUV156" s="7"/>
      <c r="HUW156" s="7"/>
      <c r="HUX156" s="7"/>
      <c r="HUY156" s="7"/>
      <c r="HUZ156" s="7"/>
      <c r="HVA156" s="7"/>
      <c r="HVB156" s="7"/>
      <c r="HVC156" s="7"/>
      <c r="HVD156" s="7"/>
      <c r="HVE156" s="7"/>
      <c r="HVF156" s="7"/>
      <c r="HVG156" s="7"/>
      <c r="HVH156" s="7"/>
      <c r="HVI156" s="7"/>
      <c r="HVJ156" s="7"/>
      <c r="HVK156" s="7"/>
      <c r="HVL156" s="7"/>
      <c r="HVM156" s="7"/>
      <c r="HVN156" s="7"/>
      <c r="HVO156" s="7"/>
      <c r="HVP156" s="7"/>
      <c r="HVQ156" s="7"/>
      <c r="HVR156" s="7"/>
      <c r="HVS156" s="7"/>
      <c r="HVT156" s="7"/>
      <c r="HVU156" s="7"/>
      <c r="HVV156" s="7"/>
      <c r="HVW156" s="7"/>
      <c r="HVX156" s="7"/>
      <c r="HVY156" s="7"/>
      <c r="HVZ156" s="7"/>
      <c r="HWA156" s="7"/>
      <c r="HWB156" s="7"/>
      <c r="HWC156" s="7"/>
      <c r="HWD156" s="7"/>
      <c r="HWE156" s="7"/>
      <c r="HWF156" s="7"/>
      <c r="HWG156" s="7"/>
      <c r="HWH156" s="7"/>
      <c r="HWI156" s="7"/>
      <c r="HWJ156" s="7"/>
      <c r="HWK156" s="7"/>
      <c r="HWL156" s="7"/>
      <c r="HWM156" s="7"/>
      <c r="HWN156" s="7"/>
      <c r="HWO156" s="7"/>
      <c r="HWP156" s="7"/>
      <c r="HWQ156" s="7"/>
      <c r="HWR156" s="7"/>
      <c r="HWS156" s="7"/>
      <c r="HWT156" s="7"/>
      <c r="HWU156" s="7"/>
      <c r="HWV156" s="7"/>
      <c r="HWW156" s="7"/>
      <c r="HWX156" s="7"/>
      <c r="HWY156" s="7"/>
      <c r="HWZ156" s="7"/>
      <c r="HXA156" s="7"/>
      <c r="HXB156" s="7"/>
      <c r="HXC156" s="7"/>
      <c r="HXD156" s="7"/>
      <c r="HXE156" s="7"/>
      <c r="HXF156" s="7"/>
      <c r="HXG156" s="7"/>
      <c r="HXH156" s="7"/>
      <c r="HXI156" s="7"/>
      <c r="HXJ156" s="7"/>
      <c r="HXK156" s="7"/>
      <c r="HXL156" s="7"/>
      <c r="HXM156" s="7"/>
      <c r="HXN156" s="7"/>
      <c r="HXO156" s="7"/>
      <c r="HXP156" s="7"/>
      <c r="HXQ156" s="7"/>
      <c r="HXR156" s="7"/>
      <c r="HXS156" s="7"/>
      <c r="HXT156" s="7"/>
      <c r="HXU156" s="7"/>
      <c r="HXV156" s="7"/>
      <c r="HXW156" s="7"/>
      <c r="HXX156" s="7"/>
      <c r="HXY156" s="7"/>
      <c r="HXZ156" s="7"/>
      <c r="HYA156" s="7"/>
      <c r="HYB156" s="7"/>
      <c r="HYC156" s="7"/>
      <c r="HYD156" s="7"/>
      <c r="HYE156" s="7"/>
      <c r="HYF156" s="7"/>
      <c r="HYG156" s="7"/>
      <c r="HYH156" s="7"/>
      <c r="HYI156" s="7"/>
      <c r="HYJ156" s="7"/>
      <c r="HYK156" s="7"/>
      <c r="HYL156" s="7"/>
      <c r="HYM156" s="7"/>
      <c r="HYN156" s="7"/>
      <c r="HYO156" s="7"/>
      <c r="HYP156" s="7"/>
      <c r="HYQ156" s="7"/>
      <c r="HYR156" s="7"/>
      <c r="HYS156" s="7"/>
      <c r="HYT156" s="7"/>
      <c r="HYU156" s="7"/>
      <c r="HYV156" s="7"/>
      <c r="HYW156" s="7"/>
      <c r="HYX156" s="7"/>
      <c r="HYY156" s="7"/>
      <c r="HYZ156" s="7"/>
      <c r="HZA156" s="7"/>
      <c r="HZB156" s="7"/>
      <c r="HZC156" s="7"/>
      <c r="HZD156" s="7"/>
      <c r="HZE156" s="7"/>
      <c r="HZF156" s="7"/>
      <c r="HZG156" s="7"/>
      <c r="HZH156" s="7"/>
      <c r="HZI156" s="7"/>
      <c r="HZJ156" s="7"/>
      <c r="HZK156" s="7"/>
      <c r="HZL156" s="7"/>
      <c r="HZM156" s="7"/>
      <c r="HZN156" s="7"/>
      <c r="HZO156" s="7"/>
      <c r="HZP156" s="7"/>
      <c r="HZQ156" s="7"/>
      <c r="HZR156" s="7"/>
      <c r="HZS156" s="7"/>
      <c r="HZT156" s="7"/>
      <c r="HZU156" s="7"/>
      <c r="HZV156" s="7"/>
      <c r="HZW156" s="7"/>
      <c r="HZX156" s="7"/>
      <c r="HZY156" s="7"/>
      <c r="HZZ156" s="7"/>
      <c r="IAA156" s="7"/>
      <c r="IAB156" s="7"/>
      <c r="IAC156" s="7"/>
      <c r="IAD156" s="7"/>
      <c r="IAE156" s="7"/>
      <c r="IAF156" s="7"/>
      <c r="IAG156" s="7"/>
      <c r="IAH156" s="7"/>
      <c r="IAI156" s="7"/>
      <c r="IAJ156" s="7"/>
      <c r="IAK156" s="7"/>
      <c r="IAL156" s="7"/>
      <c r="IAM156" s="7"/>
      <c r="IAN156" s="7"/>
      <c r="IAO156" s="7"/>
      <c r="IAP156" s="7"/>
      <c r="IAQ156" s="7"/>
      <c r="IAR156" s="7"/>
      <c r="IAS156" s="7"/>
      <c r="IAT156" s="7"/>
      <c r="IAU156" s="7"/>
      <c r="IAV156" s="7"/>
      <c r="IAW156" s="7"/>
      <c r="IAX156" s="7"/>
      <c r="IAY156" s="7"/>
      <c r="IAZ156" s="7"/>
      <c r="IBA156" s="7"/>
      <c r="IBB156" s="7"/>
      <c r="IBC156" s="7"/>
      <c r="IBD156" s="7"/>
      <c r="IBE156" s="7"/>
      <c r="IBF156" s="7"/>
      <c r="IBG156" s="7"/>
      <c r="IBH156" s="7"/>
      <c r="IBI156" s="7"/>
      <c r="IBJ156" s="7"/>
      <c r="IBK156" s="7"/>
      <c r="IBL156" s="7"/>
      <c r="IBM156" s="7"/>
      <c r="IBN156" s="7"/>
      <c r="IBO156" s="7"/>
      <c r="IBP156" s="7"/>
      <c r="IBQ156" s="7"/>
      <c r="IBR156" s="7"/>
      <c r="IBS156" s="7"/>
      <c r="IBT156" s="7"/>
      <c r="IBU156" s="7"/>
      <c r="IBV156" s="7"/>
      <c r="IBW156" s="7"/>
      <c r="IBX156" s="7"/>
      <c r="IBY156" s="7"/>
      <c r="IBZ156" s="7"/>
      <c r="ICA156" s="7"/>
      <c r="ICB156" s="7"/>
      <c r="ICC156" s="7"/>
      <c r="ICD156" s="7"/>
      <c r="ICE156" s="7"/>
      <c r="ICF156" s="7"/>
      <c r="ICG156" s="7"/>
      <c r="ICH156" s="7"/>
      <c r="ICI156" s="7"/>
      <c r="ICJ156" s="7"/>
      <c r="ICK156" s="7"/>
      <c r="ICL156" s="7"/>
      <c r="ICM156" s="7"/>
      <c r="ICN156" s="7"/>
      <c r="ICO156" s="7"/>
      <c r="ICP156" s="7"/>
      <c r="ICQ156" s="7"/>
      <c r="ICR156" s="7"/>
      <c r="ICS156" s="7"/>
      <c r="ICT156" s="7"/>
      <c r="ICU156" s="7"/>
      <c r="ICV156" s="7"/>
      <c r="ICW156" s="7"/>
      <c r="ICX156" s="7"/>
      <c r="ICY156" s="7"/>
      <c r="ICZ156" s="7"/>
      <c r="IDA156" s="7"/>
      <c r="IDB156" s="7"/>
      <c r="IDC156" s="7"/>
      <c r="IDD156" s="7"/>
      <c r="IDE156" s="7"/>
      <c r="IDF156" s="7"/>
      <c r="IDG156" s="7"/>
      <c r="IDH156" s="7"/>
      <c r="IDI156" s="7"/>
      <c r="IDJ156" s="7"/>
      <c r="IDK156" s="7"/>
      <c r="IDL156" s="7"/>
      <c r="IDM156" s="7"/>
      <c r="IDN156" s="7"/>
      <c r="IDO156" s="7"/>
      <c r="IDP156" s="7"/>
      <c r="IDQ156" s="7"/>
      <c r="IDR156" s="7"/>
      <c r="IDS156" s="7"/>
      <c r="IDT156" s="7"/>
      <c r="IDU156" s="7"/>
      <c r="IDV156" s="7"/>
      <c r="IDW156" s="7"/>
      <c r="IDX156" s="7"/>
      <c r="IDY156" s="7"/>
      <c r="IDZ156" s="7"/>
      <c r="IEA156" s="7"/>
      <c r="IEB156" s="7"/>
      <c r="IEC156" s="7"/>
      <c r="IED156" s="7"/>
      <c r="IEE156" s="7"/>
      <c r="IEF156" s="7"/>
      <c r="IEG156" s="7"/>
      <c r="IEH156" s="7"/>
      <c r="IEI156" s="7"/>
      <c r="IEJ156" s="7"/>
      <c r="IEK156" s="7"/>
      <c r="IEL156" s="7"/>
      <c r="IEM156" s="7"/>
      <c r="IEN156" s="7"/>
      <c r="IEO156" s="7"/>
      <c r="IEP156" s="7"/>
      <c r="IEQ156" s="7"/>
      <c r="IER156" s="7"/>
      <c r="IES156" s="7"/>
      <c r="IET156" s="7"/>
      <c r="IEU156" s="7"/>
      <c r="IEV156" s="7"/>
      <c r="IEW156" s="7"/>
      <c r="IEX156" s="7"/>
      <c r="IEY156" s="7"/>
      <c r="IEZ156" s="7"/>
      <c r="IFA156" s="7"/>
      <c r="IFB156" s="7"/>
      <c r="IFC156" s="7"/>
      <c r="IFD156" s="7"/>
      <c r="IFE156" s="7"/>
      <c r="IFF156" s="7"/>
      <c r="IFG156" s="7"/>
      <c r="IFH156" s="7"/>
      <c r="IFI156" s="7"/>
      <c r="IFJ156" s="7"/>
      <c r="IFK156" s="7"/>
      <c r="IFL156" s="7"/>
      <c r="IFM156" s="7"/>
      <c r="IFN156" s="7"/>
      <c r="IFO156" s="7"/>
      <c r="IFP156" s="7"/>
      <c r="IFQ156" s="7"/>
      <c r="IFR156" s="7"/>
      <c r="IFS156" s="7"/>
      <c r="IFT156" s="7"/>
      <c r="IFU156" s="7"/>
      <c r="IFV156" s="7"/>
      <c r="IFW156" s="7"/>
      <c r="IFX156" s="7"/>
      <c r="IFY156" s="7"/>
      <c r="IFZ156" s="7"/>
      <c r="IGA156" s="7"/>
      <c r="IGB156" s="7"/>
      <c r="IGC156" s="7"/>
      <c r="IGD156" s="7"/>
      <c r="IGE156" s="7"/>
      <c r="IGF156" s="7"/>
      <c r="IGG156" s="7"/>
      <c r="IGH156" s="7"/>
      <c r="IGI156" s="7"/>
      <c r="IGJ156" s="7"/>
      <c r="IGK156" s="7"/>
      <c r="IGL156" s="7"/>
      <c r="IGM156" s="7"/>
      <c r="IGN156" s="7"/>
      <c r="IGO156" s="7"/>
      <c r="IGP156" s="7"/>
      <c r="IGQ156" s="7"/>
      <c r="IGR156" s="7"/>
      <c r="IGS156" s="7"/>
      <c r="IGT156" s="7"/>
      <c r="IGU156" s="7"/>
      <c r="IGV156" s="7"/>
      <c r="IGW156" s="7"/>
      <c r="IGX156" s="7"/>
      <c r="IGY156" s="7"/>
      <c r="IGZ156" s="7"/>
      <c r="IHA156" s="7"/>
      <c r="IHB156" s="7"/>
      <c r="IHC156" s="7"/>
      <c r="IHD156" s="7"/>
      <c r="IHE156" s="7"/>
      <c r="IHF156" s="7"/>
      <c r="IHG156" s="7"/>
      <c r="IHH156" s="7"/>
      <c r="IHI156" s="7"/>
      <c r="IHJ156" s="7"/>
      <c r="IHK156" s="7"/>
      <c r="IHL156" s="7"/>
      <c r="IHM156" s="7"/>
      <c r="IHN156" s="7"/>
      <c r="IHO156" s="7"/>
      <c r="IHP156" s="7"/>
      <c r="IHQ156" s="7"/>
      <c r="IHR156" s="7"/>
      <c r="IHS156" s="7"/>
      <c r="IHT156" s="7"/>
      <c r="IHU156" s="7"/>
      <c r="IHV156" s="7"/>
      <c r="IHW156" s="7"/>
      <c r="IHX156" s="7"/>
      <c r="IHY156" s="7"/>
      <c r="IHZ156" s="7"/>
      <c r="IIA156" s="7"/>
      <c r="IIB156" s="7"/>
      <c r="IIC156" s="7"/>
      <c r="IID156" s="7"/>
      <c r="IIE156" s="7"/>
      <c r="IIF156" s="7"/>
      <c r="IIG156" s="7"/>
      <c r="IIH156" s="7"/>
      <c r="III156" s="7"/>
      <c r="IIJ156" s="7"/>
      <c r="IIK156" s="7"/>
      <c r="IIL156" s="7"/>
      <c r="IIM156" s="7"/>
      <c r="IIN156" s="7"/>
      <c r="IIO156" s="7"/>
      <c r="IIP156" s="7"/>
      <c r="IIQ156" s="7"/>
      <c r="IIR156" s="7"/>
      <c r="IIS156" s="7"/>
      <c r="IIT156" s="7"/>
      <c r="IIU156" s="7"/>
      <c r="IIV156" s="7"/>
      <c r="IIW156" s="7"/>
      <c r="IIX156" s="7"/>
      <c r="IIY156" s="7"/>
      <c r="IIZ156" s="7"/>
      <c r="IJA156" s="7"/>
      <c r="IJB156" s="7"/>
      <c r="IJC156" s="7"/>
      <c r="IJD156" s="7"/>
      <c r="IJE156" s="7"/>
      <c r="IJF156" s="7"/>
      <c r="IJG156" s="7"/>
      <c r="IJH156" s="7"/>
      <c r="IJI156" s="7"/>
      <c r="IJJ156" s="7"/>
      <c r="IJK156" s="7"/>
      <c r="IJL156" s="7"/>
      <c r="IJM156" s="7"/>
      <c r="IJN156" s="7"/>
      <c r="IJO156" s="7"/>
      <c r="IJP156" s="7"/>
      <c r="IJQ156" s="7"/>
      <c r="IJR156" s="7"/>
      <c r="IJS156" s="7"/>
      <c r="IJT156" s="7"/>
      <c r="IJU156" s="7"/>
      <c r="IJV156" s="7"/>
      <c r="IJW156" s="7"/>
      <c r="IJX156" s="7"/>
      <c r="IJY156" s="7"/>
      <c r="IJZ156" s="7"/>
      <c r="IKA156" s="7"/>
      <c r="IKB156" s="7"/>
      <c r="IKC156" s="7"/>
      <c r="IKD156" s="7"/>
      <c r="IKE156" s="7"/>
      <c r="IKF156" s="7"/>
      <c r="IKG156" s="7"/>
      <c r="IKH156" s="7"/>
      <c r="IKI156" s="7"/>
      <c r="IKJ156" s="7"/>
      <c r="IKK156" s="7"/>
      <c r="IKL156" s="7"/>
      <c r="IKM156" s="7"/>
      <c r="IKN156" s="7"/>
      <c r="IKO156" s="7"/>
      <c r="IKP156" s="7"/>
      <c r="IKQ156" s="7"/>
      <c r="IKR156" s="7"/>
      <c r="IKS156" s="7"/>
      <c r="IKT156" s="7"/>
      <c r="IKU156" s="7"/>
      <c r="IKV156" s="7"/>
      <c r="IKW156" s="7"/>
      <c r="IKX156" s="7"/>
      <c r="IKY156" s="7"/>
      <c r="IKZ156" s="7"/>
      <c r="ILA156" s="7"/>
      <c r="ILB156" s="7"/>
      <c r="ILC156" s="7"/>
      <c r="ILD156" s="7"/>
      <c r="ILE156" s="7"/>
      <c r="ILF156" s="7"/>
      <c r="ILG156" s="7"/>
      <c r="ILH156" s="7"/>
      <c r="ILI156" s="7"/>
      <c r="ILJ156" s="7"/>
      <c r="ILK156" s="7"/>
      <c r="ILL156" s="7"/>
      <c r="ILM156" s="7"/>
      <c r="ILN156" s="7"/>
      <c r="ILO156" s="7"/>
      <c r="ILP156" s="7"/>
      <c r="ILQ156" s="7"/>
      <c r="ILR156" s="7"/>
      <c r="ILS156" s="7"/>
      <c r="ILT156" s="7"/>
      <c r="ILU156" s="7"/>
      <c r="ILV156" s="7"/>
      <c r="ILW156" s="7"/>
      <c r="ILX156" s="7"/>
      <c r="ILY156" s="7"/>
      <c r="ILZ156" s="7"/>
      <c r="IMA156" s="7"/>
      <c r="IMB156" s="7"/>
      <c r="IMC156" s="7"/>
      <c r="IMD156" s="7"/>
      <c r="IME156" s="7"/>
      <c r="IMF156" s="7"/>
      <c r="IMG156" s="7"/>
      <c r="IMH156" s="7"/>
      <c r="IMI156" s="7"/>
      <c r="IMJ156" s="7"/>
      <c r="IMK156" s="7"/>
      <c r="IML156" s="7"/>
      <c r="IMM156" s="7"/>
      <c r="IMN156" s="7"/>
      <c r="IMO156" s="7"/>
      <c r="IMP156" s="7"/>
      <c r="IMQ156" s="7"/>
      <c r="IMR156" s="7"/>
      <c r="IMS156" s="7"/>
      <c r="IMT156" s="7"/>
      <c r="IMU156" s="7"/>
      <c r="IMV156" s="7"/>
      <c r="IMW156" s="7"/>
      <c r="IMX156" s="7"/>
      <c r="IMY156" s="7"/>
      <c r="IMZ156" s="7"/>
      <c r="INA156" s="7"/>
      <c r="INB156" s="7"/>
      <c r="INC156" s="7"/>
      <c r="IND156" s="7"/>
      <c r="INE156" s="7"/>
      <c r="INF156" s="7"/>
      <c r="ING156" s="7"/>
      <c r="INH156" s="7"/>
      <c r="INI156" s="7"/>
      <c r="INJ156" s="7"/>
      <c r="INK156" s="7"/>
      <c r="INL156" s="7"/>
      <c r="INM156" s="7"/>
      <c r="INN156" s="7"/>
      <c r="INO156" s="7"/>
      <c r="INP156" s="7"/>
      <c r="INQ156" s="7"/>
      <c r="INR156" s="7"/>
      <c r="INS156" s="7"/>
      <c r="INT156" s="7"/>
      <c r="INU156" s="7"/>
      <c r="INV156" s="7"/>
      <c r="INW156" s="7"/>
      <c r="INX156" s="7"/>
      <c r="INY156" s="7"/>
      <c r="INZ156" s="7"/>
      <c r="IOA156" s="7"/>
      <c r="IOB156" s="7"/>
      <c r="IOC156" s="7"/>
      <c r="IOD156" s="7"/>
      <c r="IOE156" s="7"/>
      <c r="IOF156" s="7"/>
      <c r="IOG156" s="7"/>
      <c r="IOH156" s="7"/>
      <c r="IOI156" s="7"/>
      <c r="IOJ156" s="7"/>
      <c r="IOK156" s="7"/>
      <c r="IOL156" s="7"/>
      <c r="IOM156" s="7"/>
      <c r="ION156" s="7"/>
      <c r="IOO156" s="7"/>
      <c r="IOP156" s="7"/>
      <c r="IOQ156" s="7"/>
      <c r="IOR156" s="7"/>
      <c r="IOS156" s="7"/>
      <c r="IOT156" s="7"/>
      <c r="IOU156" s="7"/>
      <c r="IOV156" s="7"/>
      <c r="IOW156" s="7"/>
      <c r="IOX156" s="7"/>
      <c r="IOY156" s="7"/>
      <c r="IOZ156" s="7"/>
      <c r="IPA156" s="7"/>
      <c r="IPB156" s="7"/>
      <c r="IPC156" s="7"/>
      <c r="IPD156" s="7"/>
      <c r="IPE156" s="7"/>
      <c r="IPF156" s="7"/>
      <c r="IPG156" s="7"/>
      <c r="IPH156" s="7"/>
      <c r="IPI156" s="7"/>
      <c r="IPJ156" s="7"/>
      <c r="IPK156" s="7"/>
      <c r="IPL156" s="7"/>
      <c r="IPM156" s="7"/>
      <c r="IPN156" s="7"/>
      <c r="IPO156" s="7"/>
      <c r="IPP156" s="7"/>
      <c r="IPQ156" s="7"/>
      <c r="IPR156" s="7"/>
      <c r="IPS156" s="7"/>
      <c r="IPT156" s="7"/>
      <c r="IPU156" s="7"/>
      <c r="IPV156" s="7"/>
      <c r="IPW156" s="7"/>
      <c r="IPX156" s="7"/>
      <c r="IPY156" s="7"/>
      <c r="IPZ156" s="7"/>
      <c r="IQA156" s="7"/>
      <c r="IQB156" s="7"/>
      <c r="IQC156" s="7"/>
      <c r="IQD156" s="7"/>
      <c r="IQE156" s="7"/>
      <c r="IQF156" s="7"/>
      <c r="IQG156" s="7"/>
      <c r="IQH156" s="7"/>
      <c r="IQI156" s="7"/>
      <c r="IQJ156" s="7"/>
      <c r="IQK156" s="7"/>
      <c r="IQL156" s="7"/>
      <c r="IQM156" s="7"/>
      <c r="IQN156" s="7"/>
      <c r="IQO156" s="7"/>
      <c r="IQP156" s="7"/>
      <c r="IQQ156" s="7"/>
      <c r="IQR156" s="7"/>
      <c r="IQS156" s="7"/>
      <c r="IQT156" s="7"/>
      <c r="IQU156" s="7"/>
      <c r="IQV156" s="7"/>
      <c r="IQW156" s="7"/>
      <c r="IQX156" s="7"/>
      <c r="IQY156" s="7"/>
      <c r="IQZ156" s="7"/>
      <c r="IRA156" s="7"/>
      <c r="IRB156" s="7"/>
      <c r="IRC156" s="7"/>
      <c r="IRD156" s="7"/>
      <c r="IRE156" s="7"/>
      <c r="IRF156" s="7"/>
      <c r="IRG156" s="7"/>
      <c r="IRH156" s="7"/>
      <c r="IRI156" s="7"/>
      <c r="IRJ156" s="7"/>
      <c r="IRK156" s="7"/>
      <c r="IRL156" s="7"/>
      <c r="IRM156" s="7"/>
      <c r="IRN156" s="7"/>
      <c r="IRO156" s="7"/>
      <c r="IRP156" s="7"/>
      <c r="IRQ156" s="7"/>
      <c r="IRR156" s="7"/>
      <c r="IRS156" s="7"/>
      <c r="IRT156" s="7"/>
      <c r="IRU156" s="7"/>
      <c r="IRV156" s="7"/>
      <c r="IRW156" s="7"/>
      <c r="IRX156" s="7"/>
      <c r="IRY156" s="7"/>
      <c r="IRZ156" s="7"/>
      <c r="ISA156" s="7"/>
      <c r="ISB156" s="7"/>
      <c r="ISC156" s="7"/>
      <c r="ISD156" s="7"/>
      <c r="ISE156" s="7"/>
      <c r="ISF156" s="7"/>
      <c r="ISG156" s="7"/>
      <c r="ISH156" s="7"/>
      <c r="ISI156" s="7"/>
      <c r="ISJ156" s="7"/>
      <c r="ISK156" s="7"/>
      <c r="ISL156" s="7"/>
      <c r="ISM156" s="7"/>
      <c r="ISN156" s="7"/>
      <c r="ISO156" s="7"/>
      <c r="ISP156" s="7"/>
      <c r="ISQ156" s="7"/>
      <c r="ISR156" s="7"/>
      <c r="ISS156" s="7"/>
      <c r="IST156" s="7"/>
      <c r="ISU156" s="7"/>
      <c r="ISV156" s="7"/>
      <c r="ISW156" s="7"/>
      <c r="ISX156" s="7"/>
      <c r="ISY156" s="7"/>
      <c r="ISZ156" s="7"/>
      <c r="ITA156" s="7"/>
      <c r="ITB156" s="7"/>
      <c r="ITC156" s="7"/>
      <c r="ITD156" s="7"/>
      <c r="ITE156" s="7"/>
      <c r="ITF156" s="7"/>
      <c r="ITG156" s="7"/>
      <c r="ITH156" s="7"/>
      <c r="ITI156" s="7"/>
      <c r="ITJ156" s="7"/>
      <c r="ITK156" s="7"/>
      <c r="ITL156" s="7"/>
      <c r="ITM156" s="7"/>
      <c r="ITN156" s="7"/>
      <c r="ITO156" s="7"/>
      <c r="ITP156" s="7"/>
      <c r="ITQ156" s="7"/>
      <c r="ITR156" s="7"/>
      <c r="ITS156" s="7"/>
      <c r="ITT156" s="7"/>
      <c r="ITU156" s="7"/>
      <c r="ITV156" s="7"/>
      <c r="ITW156" s="7"/>
      <c r="ITX156" s="7"/>
      <c r="ITY156" s="7"/>
      <c r="ITZ156" s="7"/>
      <c r="IUA156" s="7"/>
      <c r="IUB156" s="7"/>
      <c r="IUC156" s="7"/>
      <c r="IUD156" s="7"/>
      <c r="IUE156" s="7"/>
      <c r="IUF156" s="7"/>
      <c r="IUG156" s="7"/>
      <c r="IUH156" s="7"/>
      <c r="IUI156" s="7"/>
      <c r="IUJ156" s="7"/>
      <c r="IUK156" s="7"/>
      <c r="IUL156" s="7"/>
      <c r="IUM156" s="7"/>
      <c r="IUN156" s="7"/>
      <c r="IUO156" s="7"/>
      <c r="IUP156" s="7"/>
      <c r="IUQ156" s="7"/>
      <c r="IUR156" s="7"/>
      <c r="IUS156" s="7"/>
      <c r="IUT156" s="7"/>
      <c r="IUU156" s="7"/>
      <c r="IUV156" s="7"/>
      <c r="IUW156" s="7"/>
      <c r="IUX156" s="7"/>
      <c r="IUY156" s="7"/>
      <c r="IUZ156" s="7"/>
      <c r="IVA156" s="7"/>
      <c r="IVB156" s="7"/>
      <c r="IVC156" s="7"/>
      <c r="IVD156" s="7"/>
      <c r="IVE156" s="7"/>
      <c r="IVF156" s="7"/>
      <c r="IVG156" s="7"/>
      <c r="IVH156" s="7"/>
      <c r="IVI156" s="7"/>
      <c r="IVJ156" s="7"/>
      <c r="IVK156" s="7"/>
      <c r="IVL156" s="7"/>
      <c r="IVM156" s="7"/>
      <c r="IVN156" s="7"/>
      <c r="IVO156" s="7"/>
      <c r="IVP156" s="7"/>
      <c r="IVQ156" s="7"/>
      <c r="IVR156" s="7"/>
      <c r="IVS156" s="7"/>
      <c r="IVT156" s="7"/>
      <c r="IVU156" s="7"/>
      <c r="IVV156" s="7"/>
      <c r="IVW156" s="7"/>
      <c r="IVX156" s="7"/>
      <c r="IVY156" s="7"/>
      <c r="IVZ156" s="7"/>
      <c r="IWA156" s="7"/>
      <c r="IWB156" s="7"/>
      <c r="IWC156" s="7"/>
      <c r="IWD156" s="7"/>
      <c r="IWE156" s="7"/>
      <c r="IWF156" s="7"/>
      <c r="IWG156" s="7"/>
      <c r="IWH156" s="7"/>
      <c r="IWI156" s="7"/>
      <c r="IWJ156" s="7"/>
      <c r="IWK156" s="7"/>
      <c r="IWL156" s="7"/>
      <c r="IWM156" s="7"/>
      <c r="IWN156" s="7"/>
      <c r="IWO156" s="7"/>
      <c r="IWP156" s="7"/>
      <c r="IWQ156" s="7"/>
      <c r="IWR156" s="7"/>
      <c r="IWS156" s="7"/>
      <c r="IWT156" s="7"/>
      <c r="IWU156" s="7"/>
      <c r="IWV156" s="7"/>
      <c r="IWW156" s="7"/>
      <c r="IWX156" s="7"/>
      <c r="IWY156" s="7"/>
      <c r="IWZ156" s="7"/>
      <c r="IXA156" s="7"/>
      <c r="IXB156" s="7"/>
      <c r="IXC156" s="7"/>
      <c r="IXD156" s="7"/>
      <c r="IXE156" s="7"/>
      <c r="IXF156" s="7"/>
      <c r="IXG156" s="7"/>
      <c r="IXH156" s="7"/>
      <c r="IXI156" s="7"/>
      <c r="IXJ156" s="7"/>
      <c r="IXK156" s="7"/>
      <c r="IXL156" s="7"/>
      <c r="IXM156" s="7"/>
      <c r="IXN156" s="7"/>
      <c r="IXO156" s="7"/>
      <c r="IXP156" s="7"/>
      <c r="IXQ156" s="7"/>
      <c r="IXR156" s="7"/>
      <c r="IXS156" s="7"/>
      <c r="IXT156" s="7"/>
      <c r="IXU156" s="7"/>
      <c r="IXV156" s="7"/>
      <c r="IXW156" s="7"/>
      <c r="IXX156" s="7"/>
      <c r="IXY156" s="7"/>
      <c r="IXZ156" s="7"/>
      <c r="IYA156" s="7"/>
      <c r="IYB156" s="7"/>
      <c r="IYC156" s="7"/>
      <c r="IYD156" s="7"/>
      <c r="IYE156" s="7"/>
      <c r="IYF156" s="7"/>
      <c r="IYG156" s="7"/>
      <c r="IYH156" s="7"/>
      <c r="IYI156" s="7"/>
      <c r="IYJ156" s="7"/>
      <c r="IYK156" s="7"/>
      <c r="IYL156" s="7"/>
      <c r="IYM156" s="7"/>
      <c r="IYN156" s="7"/>
      <c r="IYO156" s="7"/>
      <c r="IYP156" s="7"/>
      <c r="IYQ156" s="7"/>
      <c r="IYR156" s="7"/>
      <c r="IYS156" s="7"/>
      <c r="IYT156" s="7"/>
      <c r="IYU156" s="7"/>
      <c r="IYV156" s="7"/>
      <c r="IYW156" s="7"/>
      <c r="IYX156" s="7"/>
      <c r="IYY156" s="7"/>
      <c r="IYZ156" s="7"/>
      <c r="IZA156" s="7"/>
      <c r="IZB156" s="7"/>
      <c r="IZC156" s="7"/>
      <c r="IZD156" s="7"/>
      <c r="IZE156" s="7"/>
      <c r="IZF156" s="7"/>
      <c r="IZG156" s="7"/>
      <c r="IZH156" s="7"/>
      <c r="IZI156" s="7"/>
      <c r="IZJ156" s="7"/>
      <c r="IZK156" s="7"/>
      <c r="IZL156" s="7"/>
      <c r="IZM156" s="7"/>
      <c r="IZN156" s="7"/>
      <c r="IZO156" s="7"/>
      <c r="IZP156" s="7"/>
      <c r="IZQ156" s="7"/>
      <c r="IZR156" s="7"/>
      <c r="IZS156" s="7"/>
      <c r="IZT156" s="7"/>
      <c r="IZU156" s="7"/>
      <c r="IZV156" s="7"/>
      <c r="IZW156" s="7"/>
      <c r="IZX156" s="7"/>
      <c r="IZY156" s="7"/>
      <c r="IZZ156" s="7"/>
      <c r="JAA156" s="7"/>
      <c r="JAB156" s="7"/>
      <c r="JAC156" s="7"/>
      <c r="JAD156" s="7"/>
      <c r="JAE156" s="7"/>
      <c r="JAF156" s="7"/>
      <c r="JAG156" s="7"/>
      <c r="JAH156" s="7"/>
      <c r="JAI156" s="7"/>
      <c r="JAJ156" s="7"/>
      <c r="JAK156" s="7"/>
      <c r="JAL156" s="7"/>
      <c r="JAM156" s="7"/>
      <c r="JAN156" s="7"/>
      <c r="JAO156" s="7"/>
      <c r="JAP156" s="7"/>
      <c r="JAQ156" s="7"/>
      <c r="JAR156" s="7"/>
      <c r="JAS156" s="7"/>
      <c r="JAT156" s="7"/>
      <c r="JAU156" s="7"/>
      <c r="JAV156" s="7"/>
      <c r="JAW156" s="7"/>
      <c r="JAX156" s="7"/>
      <c r="JAY156" s="7"/>
      <c r="JAZ156" s="7"/>
      <c r="JBA156" s="7"/>
      <c r="JBB156" s="7"/>
      <c r="JBC156" s="7"/>
      <c r="JBD156" s="7"/>
      <c r="JBE156" s="7"/>
      <c r="JBF156" s="7"/>
      <c r="JBG156" s="7"/>
      <c r="JBH156" s="7"/>
      <c r="JBI156" s="7"/>
      <c r="JBJ156" s="7"/>
      <c r="JBK156" s="7"/>
      <c r="JBL156" s="7"/>
      <c r="JBM156" s="7"/>
      <c r="JBN156" s="7"/>
      <c r="JBO156" s="7"/>
      <c r="JBP156" s="7"/>
      <c r="JBQ156" s="7"/>
      <c r="JBR156" s="7"/>
      <c r="JBS156" s="7"/>
      <c r="JBT156" s="7"/>
      <c r="JBU156" s="7"/>
      <c r="JBV156" s="7"/>
      <c r="JBW156" s="7"/>
      <c r="JBX156" s="7"/>
      <c r="JBY156" s="7"/>
      <c r="JBZ156" s="7"/>
      <c r="JCA156" s="7"/>
      <c r="JCB156" s="7"/>
      <c r="JCC156" s="7"/>
      <c r="JCD156" s="7"/>
      <c r="JCE156" s="7"/>
      <c r="JCF156" s="7"/>
      <c r="JCG156" s="7"/>
      <c r="JCH156" s="7"/>
      <c r="JCI156" s="7"/>
      <c r="JCJ156" s="7"/>
      <c r="JCK156" s="7"/>
      <c r="JCL156" s="7"/>
      <c r="JCM156" s="7"/>
      <c r="JCN156" s="7"/>
      <c r="JCO156" s="7"/>
      <c r="JCP156" s="7"/>
      <c r="JCQ156" s="7"/>
      <c r="JCR156" s="7"/>
      <c r="JCS156" s="7"/>
      <c r="JCT156" s="7"/>
      <c r="JCU156" s="7"/>
      <c r="JCV156" s="7"/>
      <c r="JCW156" s="7"/>
      <c r="JCX156" s="7"/>
      <c r="JCY156" s="7"/>
      <c r="JCZ156" s="7"/>
      <c r="JDA156" s="7"/>
      <c r="JDB156" s="7"/>
      <c r="JDC156" s="7"/>
      <c r="JDD156" s="7"/>
      <c r="JDE156" s="7"/>
      <c r="JDF156" s="7"/>
      <c r="JDG156" s="7"/>
      <c r="JDH156" s="7"/>
      <c r="JDI156" s="7"/>
      <c r="JDJ156" s="7"/>
      <c r="JDK156" s="7"/>
      <c r="JDL156" s="7"/>
      <c r="JDM156" s="7"/>
      <c r="JDN156" s="7"/>
      <c r="JDO156" s="7"/>
      <c r="JDP156" s="7"/>
      <c r="JDQ156" s="7"/>
      <c r="JDR156" s="7"/>
      <c r="JDS156" s="7"/>
      <c r="JDT156" s="7"/>
      <c r="JDU156" s="7"/>
      <c r="JDV156" s="7"/>
      <c r="JDW156" s="7"/>
      <c r="JDX156" s="7"/>
      <c r="JDY156" s="7"/>
      <c r="JDZ156" s="7"/>
      <c r="JEA156" s="7"/>
      <c r="JEB156" s="7"/>
      <c r="JEC156" s="7"/>
      <c r="JED156" s="7"/>
      <c r="JEE156" s="7"/>
      <c r="JEF156" s="7"/>
      <c r="JEG156" s="7"/>
      <c r="JEH156" s="7"/>
      <c r="JEI156" s="7"/>
      <c r="JEJ156" s="7"/>
      <c r="JEK156" s="7"/>
      <c r="JEL156" s="7"/>
      <c r="JEM156" s="7"/>
      <c r="JEN156" s="7"/>
      <c r="JEO156" s="7"/>
      <c r="JEP156" s="7"/>
      <c r="JEQ156" s="7"/>
      <c r="JER156" s="7"/>
      <c r="JES156" s="7"/>
      <c r="JET156" s="7"/>
      <c r="JEU156" s="7"/>
      <c r="JEV156" s="7"/>
      <c r="JEW156" s="7"/>
      <c r="JEX156" s="7"/>
      <c r="JEY156" s="7"/>
      <c r="JEZ156" s="7"/>
      <c r="JFA156" s="7"/>
      <c r="JFB156" s="7"/>
      <c r="JFC156" s="7"/>
      <c r="JFD156" s="7"/>
      <c r="JFE156" s="7"/>
      <c r="JFF156" s="7"/>
      <c r="JFG156" s="7"/>
      <c r="JFH156" s="7"/>
      <c r="JFI156" s="7"/>
      <c r="JFJ156" s="7"/>
      <c r="JFK156" s="7"/>
      <c r="JFL156" s="7"/>
      <c r="JFM156" s="7"/>
      <c r="JFN156" s="7"/>
      <c r="JFO156" s="7"/>
      <c r="JFP156" s="7"/>
      <c r="JFQ156" s="7"/>
      <c r="JFR156" s="7"/>
      <c r="JFS156" s="7"/>
      <c r="JFT156" s="7"/>
      <c r="JFU156" s="7"/>
      <c r="JFV156" s="7"/>
      <c r="JFW156" s="7"/>
      <c r="JFX156" s="7"/>
      <c r="JFY156" s="7"/>
      <c r="JFZ156" s="7"/>
      <c r="JGA156" s="7"/>
      <c r="JGB156" s="7"/>
      <c r="JGC156" s="7"/>
      <c r="JGD156" s="7"/>
      <c r="JGE156" s="7"/>
      <c r="JGF156" s="7"/>
      <c r="JGG156" s="7"/>
      <c r="JGH156" s="7"/>
      <c r="JGI156" s="7"/>
      <c r="JGJ156" s="7"/>
      <c r="JGK156" s="7"/>
      <c r="JGL156" s="7"/>
      <c r="JGM156" s="7"/>
      <c r="JGN156" s="7"/>
      <c r="JGO156" s="7"/>
      <c r="JGP156" s="7"/>
      <c r="JGQ156" s="7"/>
      <c r="JGR156" s="7"/>
      <c r="JGS156" s="7"/>
      <c r="JGT156" s="7"/>
      <c r="JGU156" s="7"/>
      <c r="JGV156" s="7"/>
      <c r="JGW156" s="7"/>
      <c r="JGX156" s="7"/>
      <c r="JGY156" s="7"/>
      <c r="JGZ156" s="7"/>
      <c r="JHA156" s="7"/>
      <c r="JHB156" s="7"/>
      <c r="JHC156" s="7"/>
      <c r="JHD156" s="7"/>
      <c r="JHE156" s="7"/>
      <c r="JHF156" s="7"/>
      <c r="JHG156" s="7"/>
      <c r="JHH156" s="7"/>
      <c r="JHI156" s="7"/>
      <c r="JHJ156" s="7"/>
      <c r="JHK156" s="7"/>
      <c r="JHL156" s="7"/>
      <c r="JHM156" s="7"/>
      <c r="JHN156" s="7"/>
      <c r="JHO156" s="7"/>
      <c r="JHP156" s="7"/>
      <c r="JHQ156" s="7"/>
      <c r="JHR156" s="7"/>
      <c r="JHS156" s="7"/>
      <c r="JHT156" s="7"/>
      <c r="JHU156" s="7"/>
      <c r="JHV156" s="7"/>
      <c r="JHW156" s="7"/>
      <c r="JHX156" s="7"/>
      <c r="JHY156" s="7"/>
      <c r="JHZ156" s="7"/>
      <c r="JIA156" s="7"/>
      <c r="JIB156" s="7"/>
      <c r="JIC156" s="7"/>
      <c r="JID156" s="7"/>
      <c r="JIE156" s="7"/>
      <c r="JIF156" s="7"/>
      <c r="JIG156" s="7"/>
      <c r="JIH156" s="7"/>
      <c r="JII156" s="7"/>
      <c r="JIJ156" s="7"/>
      <c r="JIK156" s="7"/>
      <c r="JIL156" s="7"/>
      <c r="JIM156" s="7"/>
      <c r="JIN156" s="7"/>
      <c r="JIO156" s="7"/>
      <c r="JIP156" s="7"/>
      <c r="JIQ156" s="7"/>
      <c r="JIR156" s="7"/>
      <c r="JIS156" s="7"/>
      <c r="JIT156" s="7"/>
      <c r="JIU156" s="7"/>
      <c r="JIV156" s="7"/>
      <c r="JIW156" s="7"/>
      <c r="JIX156" s="7"/>
      <c r="JIY156" s="7"/>
      <c r="JIZ156" s="7"/>
      <c r="JJA156" s="7"/>
      <c r="JJB156" s="7"/>
      <c r="JJC156" s="7"/>
      <c r="JJD156" s="7"/>
      <c r="JJE156" s="7"/>
      <c r="JJF156" s="7"/>
      <c r="JJG156" s="7"/>
      <c r="JJH156" s="7"/>
      <c r="JJI156" s="7"/>
      <c r="JJJ156" s="7"/>
      <c r="JJK156" s="7"/>
      <c r="JJL156" s="7"/>
      <c r="JJM156" s="7"/>
      <c r="JJN156" s="7"/>
      <c r="JJO156" s="7"/>
      <c r="JJP156" s="7"/>
      <c r="JJQ156" s="7"/>
      <c r="JJR156" s="7"/>
      <c r="JJS156" s="7"/>
      <c r="JJT156" s="7"/>
      <c r="JJU156" s="7"/>
      <c r="JJV156" s="7"/>
      <c r="JJW156" s="7"/>
      <c r="JJX156" s="7"/>
      <c r="JJY156" s="7"/>
      <c r="JJZ156" s="7"/>
      <c r="JKA156" s="7"/>
      <c r="JKB156" s="7"/>
      <c r="JKC156" s="7"/>
      <c r="JKD156" s="7"/>
      <c r="JKE156" s="7"/>
      <c r="JKF156" s="7"/>
      <c r="JKG156" s="7"/>
      <c r="JKH156" s="7"/>
      <c r="JKI156" s="7"/>
      <c r="JKJ156" s="7"/>
      <c r="JKK156" s="7"/>
      <c r="JKL156" s="7"/>
      <c r="JKM156" s="7"/>
      <c r="JKN156" s="7"/>
      <c r="JKO156" s="7"/>
      <c r="JKP156" s="7"/>
      <c r="JKQ156" s="7"/>
      <c r="JKR156" s="7"/>
      <c r="JKS156" s="7"/>
      <c r="JKT156" s="7"/>
      <c r="JKU156" s="7"/>
      <c r="JKV156" s="7"/>
      <c r="JKW156" s="7"/>
      <c r="JKX156" s="7"/>
      <c r="JKY156" s="7"/>
      <c r="JKZ156" s="7"/>
      <c r="JLA156" s="7"/>
      <c r="JLB156" s="7"/>
      <c r="JLC156" s="7"/>
      <c r="JLD156" s="7"/>
      <c r="JLE156" s="7"/>
      <c r="JLF156" s="7"/>
      <c r="JLG156" s="7"/>
      <c r="JLH156" s="7"/>
      <c r="JLI156" s="7"/>
      <c r="JLJ156" s="7"/>
      <c r="JLK156" s="7"/>
      <c r="JLL156" s="7"/>
      <c r="JLM156" s="7"/>
      <c r="JLN156" s="7"/>
      <c r="JLO156" s="7"/>
      <c r="JLP156" s="7"/>
      <c r="JLQ156" s="7"/>
      <c r="JLR156" s="7"/>
      <c r="JLS156" s="7"/>
      <c r="JLT156" s="7"/>
      <c r="JLU156" s="7"/>
      <c r="JLV156" s="7"/>
      <c r="JLW156" s="7"/>
      <c r="JLX156" s="7"/>
      <c r="JLY156" s="7"/>
      <c r="JLZ156" s="7"/>
      <c r="JMA156" s="7"/>
      <c r="JMB156" s="7"/>
      <c r="JMC156" s="7"/>
      <c r="JMD156" s="7"/>
      <c r="JME156" s="7"/>
      <c r="JMF156" s="7"/>
      <c r="JMG156" s="7"/>
      <c r="JMH156" s="7"/>
      <c r="JMI156" s="7"/>
      <c r="JMJ156" s="7"/>
      <c r="JMK156" s="7"/>
      <c r="JML156" s="7"/>
      <c r="JMM156" s="7"/>
      <c r="JMN156" s="7"/>
      <c r="JMO156" s="7"/>
      <c r="JMP156" s="7"/>
      <c r="JMQ156" s="7"/>
      <c r="JMR156" s="7"/>
      <c r="JMS156" s="7"/>
      <c r="JMT156" s="7"/>
      <c r="JMU156" s="7"/>
      <c r="JMV156" s="7"/>
      <c r="JMW156" s="7"/>
      <c r="JMX156" s="7"/>
      <c r="JMY156" s="7"/>
      <c r="JMZ156" s="7"/>
      <c r="JNA156" s="7"/>
      <c r="JNB156" s="7"/>
      <c r="JNC156" s="7"/>
      <c r="JND156" s="7"/>
      <c r="JNE156" s="7"/>
      <c r="JNF156" s="7"/>
      <c r="JNG156" s="7"/>
      <c r="JNH156" s="7"/>
      <c r="JNI156" s="7"/>
      <c r="JNJ156" s="7"/>
      <c r="JNK156" s="7"/>
      <c r="JNL156" s="7"/>
      <c r="JNM156" s="7"/>
      <c r="JNN156" s="7"/>
      <c r="JNO156" s="7"/>
      <c r="JNP156" s="7"/>
      <c r="JNQ156" s="7"/>
      <c r="JNR156" s="7"/>
      <c r="JNS156" s="7"/>
      <c r="JNT156" s="7"/>
      <c r="JNU156" s="7"/>
      <c r="JNV156" s="7"/>
      <c r="JNW156" s="7"/>
      <c r="JNX156" s="7"/>
      <c r="JNY156" s="7"/>
      <c r="JNZ156" s="7"/>
      <c r="JOA156" s="7"/>
      <c r="JOB156" s="7"/>
      <c r="JOC156" s="7"/>
      <c r="JOD156" s="7"/>
      <c r="JOE156" s="7"/>
      <c r="JOF156" s="7"/>
      <c r="JOG156" s="7"/>
      <c r="JOH156" s="7"/>
      <c r="JOI156" s="7"/>
      <c r="JOJ156" s="7"/>
      <c r="JOK156" s="7"/>
      <c r="JOL156" s="7"/>
      <c r="JOM156" s="7"/>
      <c r="JON156" s="7"/>
      <c r="JOO156" s="7"/>
      <c r="JOP156" s="7"/>
      <c r="JOQ156" s="7"/>
      <c r="JOR156" s="7"/>
      <c r="JOS156" s="7"/>
      <c r="JOT156" s="7"/>
      <c r="JOU156" s="7"/>
      <c r="JOV156" s="7"/>
      <c r="JOW156" s="7"/>
      <c r="JOX156" s="7"/>
      <c r="JOY156" s="7"/>
      <c r="JOZ156" s="7"/>
      <c r="JPA156" s="7"/>
      <c r="JPB156" s="7"/>
      <c r="JPC156" s="7"/>
      <c r="JPD156" s="7"/>
      <c r="JPE156" s="7"/>
      <c r="JPF156" s="7"/>
      <c r="JPG156" s="7"/>
      <c r="JPH156" s="7"/>
      <c r="JPI156" s="7"/>
      <c r="JPJ156" s="7"/>
      <c r="JPK156" s="7"/>
      <c r="JPL156" s="7"/>
      <c r="JPM156" s="7"/>
      <c r="JPN156" s="7"/>
      <c r="JPO156" s="7"/>
      <c r="JPP156" s="7"/>
      <c r="JPQ156" s="7"/>
      <c r="JPR156" s="7"/>
      <c r="JPS156" s="7"/>
      <c r="JPT156" s="7"/>
      <c r="JPU156" s="7"/>
      <c r="JPV156" s="7"/>
      <c r="JPW156" s="7"/>
      <c r="JPX156" s="7"/>
      <c r="JPY156" s="7"/>
      <c r="JPZ156" s="7"/>
      <c r="JQA156" s="7"/>
      <c r="JQB156" s="7"/>
      <c r="JQC156" s="7"/>
      <c r="JQD156" s="7"/>
      <c r="JQE156" s="7"/>
      <c r="JQF156" s="7"/>
      <c r="JQG156" s="7"/>
      <c r="JQH156" s="7"/>
      <c r="JQI156" s="7"/>
      <c r="JQJ156" s="7"/>
      <c r="JQK156" s="7"/>
      <c r="JQL156" s="7"/>
      <c r="JQM156" s="7"/>
      <c r="JQN156" s="7"/>
      <c r="JQO156" s="7"/>
      <c r="JQP156" s="7"/>
      <c r="JQQ156" s="7"/>
      <c r="JQR156" s="7"/>
      <c r="JQS156" s="7"/>
      <c r="JQT156" s="7"/>
      <c r="JQU156" s="7"/>
      <c r="JQV156" s="7"/>
      <c r="JQW156" s="7"/>
      <c r="JQX156" s="7"/>
      <c r="JQY156" s="7"/>
      <c r="JQZ156" s="7"/>
      <c r="JRA156" s="7"/>
      <c r="JRB156" s="7"/>
      <c r="JRC156" s="7"/>
      <c r="JRD156" s="7"/>
      <c r="JRE156" s="7"/>
      <c r="JRF156" s="7"/>
      <c r="JRG156" s="7"/>
      <c r="JRH156" s="7"/>
      <c r="JRI156" s="7"/>
      <c r="JRJ156" s="7"/>
      <c r="JRK156" s="7"/>
      <c r="JRL156" s="7"/>
      <c r="JRM156" s="7"/>
      <c r="JRN156" s="7"/>
      <c r="JRO156" s="7"/>
      <c r="JRP156" s="7"/>
      <c r="JRQ156" s="7"/>
      <c r="JRR156" s="7"/>
      <c r="JRS156" s="7"/>
      <c r="JRT156" s="7"/>
      <c r="JRU156" s="7"/>
      <c r="JRV156" s="7"/>
      <c r="JRW156" s="7"/>
      <c r="JRX156" s="7"/>
      <c r="JRY156" s="7"/>
      <c r="JRZ156" s="7"/>
      <c r="JSA156" s="7"/>
      <c r="JSB156" s="7"/>
      <c r="JSC156" s="7"/>
      <c r="JSD156" s="7"/>
      <c r="JSE156" s="7"/>
      <c r="JSF156" s="7"/>
      <c r="JSG156" s="7"/>
      <c r="JSH156" s="7"/>
      <c r="JSI156" s="7"/>
      <c r="JSJ156" s="7"/>
      <c r="JSK156" s="7"/>
      <c r="JSL156" s="7"/>
      <c r="JSM156" s="7"/>
      <c r="JSN156" s="7"/>
      <c r="JSO156" s="7"/>
      <c r="JSP156" s="7"/>
      <c r="JSQ156" s="7"/>
      <c r="JSR156" s="7"/>
      <c r="JSS156" s="7"/>
      <c r="JST156" s="7"/>
      <c r="JSU156" s="7"/>
      <c r="JSV156" s="7"/>
      <c r="JSW156" s="7"/>
      <c r="JSX156" s="7"/>
      <c r="JSY156" s="7"/>
      <c r="JSZ156" s="7"/>
      <c r="JTA156" s="7"/>
      <c r="JTB156" s="7"/>
      <c r="JTC156" s="7"/>
      <c r="JTD156" s="7"/>
      <c r="JTE156" s="7"/>
      <c r="JTF156" s="7"/>
      <c r="JTG156" s="7"/>
      <c r="JTH156" s="7"/>
      <c r="JTI156" s="7"/>
      <c r="JTJ156" s="7"/>
      <c r="JTK156" s="7"/>
      <c r="JTL156" s="7"/>
      <c r="JTM156" s="7"/>
      <c r="JTN156" s="7"/>
      <c r="JTO156" s="7"/>
      <c r="JTP156" s="7"/>
      <c r="JTQ156" s="7"/>
      <c r="JTR156" s="7"/>
      <c r="JTS156" s="7"/>
      <c r="JTT156" s="7"/>
      <c r="JTU156" s="7"/>
      <c r="JTV156" s="7"/>
      <c r="JTW156" s="7"/>
      <c r="JTX156" s="7"/>
      <c r="JTY156" s="7"/>
      <c r="JTZ156" s="7"/>
      <c r="JUA156" s="7"/>
      <c r="JUB156" s="7"/>
      <c r="JUC156" s="7"/>
      <c r="JUD156" s="7"/>
      <c r="JUE156" s="7"/>
      <c r="JUF156" s="7"/>
      <c r="JUG156" s="7"/>
      <c r="JUH156" s="7"/>
      <c r="JUI156" s="7"/>
      <c r="JUJ156" s="7"/>
      <c r="JUK156" s="7"/>
      <c r="JUL156" s="7"/>
      <c r="JUM156" s="7"/>
      <c r="JUN156" s="7"/>
      <c r="JUO156" s="7"/>
      <c r="JUP156" s="7"/>
      <c r="JUQ156" s="7"/>
      <c r="JUR156" s="7"/>
      <c r="JUS156" s="7"/>
      <c r="JUT156" s="7"/>
      <c r="JUU156" s="7"/>
      <c r="JUV156" s="7"/>
      <c r="JUW156" s="7"/>
      <c r="JUX156" s="7"/>
      <c r="JUY156" s="7"/>
      <c r="JUZ156" s="7"/>
      <c r="JVA156" s="7"/>
      <c r="JVB156" s="7"/>
      <c r="JVC156" s="7"/>
      <c r="JVD156" s="7"/>
      <c r="JVE156" s="7"/>
      <c r="JVF156" s="7"/>
      <c r="JVG156" s="7"/>
      <c r="JVH156" s="7"/>
      <c r="JVI156" s="7"/>
      <c r="JVJ156" s="7"/>
      <c r="JVK156" s="7"/>
      <c r="JVL156" s="7"/>
      <c r="JVM156" s="7"/>
      <c r="JVN156" s="7"/>
      <c r="JVO156" s="7"/>
      <c r="JVP156" s="7"/>
      <c r="JVQ156" s="7"/>
      <c r="JVR156" s="7"/>
      <c r="JVS156" s="7"/>
      <c r="JVT156" s="7"/>
      <c r="JVU156" s="7"/>
      <c r="JVV156" s="7"/>
      <c r="JVW156" s="7"/>
      <c r="JVX156" s="7"/>
      <c r="JVY156" s="7"/>
      <c r="JVZ156" s="7"/>
      <c r="JWA156" s="7"/>
      <c r="JWB156" s="7"/>
      <c r="JWC156" s="7"/>
      <c r="JWD156" s="7"/>
      <c r="JWE156" s="7"/>
      <c r="JWF156" s="7"/>
      <c r="JWG156" s="7"/>
      <c r="JWH156" s="7"/>
      <c r="JWI156" s="7"/>
      <c r="JWJ156" s="7"/>
      <c r="JWK156" s="7"/>
      <c r="JWL156" s="7"/>
      <c r="JWM156" s="7"/>
      <c r="JWN156" s="7"/>
      <c r="JWO156" s="7"/>
      <c r="JWP156" s="7"/>
      <c r="JWQ156" s="7"/>
      <c r="JWR156" s="7"/>
      <c r="JWS156" s="7"/>
      <c r="JWT156" s="7"/>
      <c r="JWU156" s="7"/>
      <c r="JWV156" s="7"/>
      <c r="JWW156" s="7"/>
      <c r="JWX156" s="7"/>
      <c r="JWY156" s="7"/>
      <c r="JWZ156" s="7"/>
      <c r="JXA156" s="7"/>
      <c r="JXB156" s="7"/>
      <c r="JXC156" s="7"/>
      <c r="JXD156" s="7"/>
      <c r="JXE156" s="7"/>
      <c r="JXF156" s="7"/>
      <c r="JXG156" s="7"/>
      <c r="JXH156" s="7"/>
      <c r="JXI156" s="7"/>
      <c r="JXJ156" s="7"/>
      <c r="JXK156" s="7"/>
      <c r="JXL156" s="7"/>
      <c r="JXM156" s="7"/>
      <c r="JXN156" s="7"/>
      <c r="JXO156" s="7"/>
      <c r="JXP156" s="7"/>
      <c r="JXQ156" s="7"/>
      <c r="JXR156" s="7"/>
      <c r="JXS156" s="7"/>
      <c r="JXT156" s="7"/>
      <c r="JXU156" s="7"/>
      <c r="JXV156" s="7"/>
      <c r="JXW156" s="7"/>
      <c r="JXX156" s="7"/>
      <c r="JXY156" s="7"/>
      <c r="JXZ156" s="7"/>
      <c r="JYA156" s="7"/>
      <c r="JYB156" s="7"/>
      <c r="JYC156" s="7"/>
      <c r="JYD156" s="7"/>
      <c r="JYE156" s="7"/>
      <c r="JYF156" s="7"/>
      <c r="JYG156" s="7"/>
      <c r="JYH156" s="7"/>
      <c r="JYI156" s="7"/>
      <c r="JYJ156" s="7"/>
      <c r="JYK156" s="7"/>
      <c r="JYL156" s="7"/>
      <c r="JYM156" s="7"/>
      <c r="JYN156" s="7"/>
      <c r="JYO156" s="7"/>
      <c r="JYP156" s="7"/>
      <c r="JYQ156" s="7"/>
      <c r="JYR156" s="7"/>
      <c r="JYS156" s="7"/>
      <c r="JYT156" s="7"/>
      <c r="JYU156" s="7"/>
      <c r="JYV156" s="7"/>
      <c r="JYW156" s="7"/>
      <c r="JYX156" s="7"/>
      <c r="JYY156" s="7"/>
      <c r="JYZ156" s="7"/>
      <c r="JZA156" s="7"/>
      <c r="JZB156" s="7"/>
      <c r="JZC156" s="7"/>
      <c r="JZD156" s="7"/>
      <c r="JZE156" s="7"/>
      <c r="JZF156" s="7"/>
      <c r="JZG156" s="7"/>
      <c r="JZH156" s="7"/>
      <c r="JZI156" s="7"/>
      <c r="JZJ156" s="7"/>
      <c r="JZK156" s="7"/>
      <c r="JZL156" s="7"/>
      <c r="JZM156" s="7"/>
      <c r="JZN156" s="7"/>
      <c r="JZO156" s="7"/>
      <c r="JZP156" s="7"/>
      <c r="JZQ156" s="7"/>
      <c r="JZR156" s="7"/>
      <c r="JZS156" s="7"/>
      <c r="JZT156" s="7"/>
      <c r="JZU156" s="7"/>
      <c r="JZV156" s="7"/>
      <c r="JZW156" s="7"/>
      <c r="JZX156" s="7"/>
      <c r="JZY156" s="7"/>
      <c r="JZZ156" s="7"/>
      <c r="KAA156" s="7"/>
      <c r="KAB156" s="7"/>
      <c r="KAC156" s="7"/>
      <c r="KAD156" s="7"/>
      <c r="KAE156" s="7"/>
      <c r="KAF156" s="7"/>
      <c r="KAG156" s="7"/>
      <c r="KAH156" s="7"/>
      <c r="KAI156" s="7"/>
      <c r="KAJ156" s="7"/>
      <c r="KAK156" s="7"/>
      <c r="KAL156" s="7"/>
      <c r="KAM156" s="7"/>
      <c r="KAN156" s="7"/>
      <c r="KAO156" s="7"/>
      <c r="KAP156" s="7"/>
      <c r="KAQ156" s="7"/>
      <c r="KAR156" s="7"/>
      <c r="KAS156" s="7"/>
      <c r="KAT156" s="7"/>
      <c r="KAU156" s="7"/>
      <c r="KAV156" s="7"/>
      <c r="KAW156" s="7"/>
      <c r="KAX156" s="7"/>
      <c r="KAY156" s="7"/>
      <c r="KAZ156" s="7"/>
      <c r="KBA156" s="7"/>
      <c r="KBB156" s="7"/>
      <c r="KBC156" s="7"/>
      <c r="KBD156" s="7"/>
      <c r="KBE156" s="7"/>
      <c r="KBF156" s="7"/>
      <c r="KBG156" s="7"/>
      <c r="KBH156" s="7"/>
      <c r="KBI156" s="7"/>
      <c r="KBJ156" s="7"/>
      <c r="KBK156" s="7"/>
      <c r="KBL156" s="7"/>
      <c r="KBM156" s="7"/>
      <c r="KBN156" s="7"/>
      <c r="KBO156" s="7"/>
      <c r="KBP156" s="7"/>
      <c r="KBQ156" s="7"/>
      <c r="KBR156" s="7"/>
      <c r="KBS156" s="7"/>
      <c r="KBT156" s="7"/>
      <c r="KBU156" s="7"/>
      <c r="KBV156" s="7"/>
      <c r="KBW156" s="7"/>
      <c r="KBX156" s="7"/>
      <c r="KBY156" s="7"/>
      <c r="KBZ156" s="7"/>
      <c r="KCA156" s="7"/>
      <c r="KCB156" s="7"/>
      <c r="KCC156" s="7"/>
      <c r="KCD156" s="7"/>
      <c r="KCE156" s="7"/>
      <c r="KCF156" s="7"/>
      <c r="KCG156" s="7"/>
      <c r="KCH156" s="7"/>
      <c r="KCI156" s="7"/>
      <c r="KCJ156" s="7"/>
      <c r="KCK156" s="7"/>
      <c r="KCL156" s="7"/>
      <c r="KCM156" s="7"/>
      <c r="KCN156" s="7"/>
      <c r="KCO156" s="7"/>
      <c r="KCP156" s="7"/>
      <c r="KCQ156" s="7"/>
      <c r="KCR156" s="7"/>
      <c r="KCS156" s="7"/>
      <c r="KCT156" s="7"/>
      <c r="KCU156" s="7"/>
      <c r="KCV156" s="7"/>
      <c r="KCW156" s="7"/>
      <c r="KCX156" s="7"/>
      <c r="KCY156" s="7"/>
      <c r="KCZ156" s="7"/>
      <c r="KDA156" s="7"/>
      <c r="KDB156" s="7"/>
      <c r="KDC156" s="7"/>
      <c r="KDD156" s="7"/>
      <c r="KDE156" s="7"/>
      <c r="KDF156" s="7"/>
      <c r="KDG156" s="7"/>
      <c r="KDH156" s="7"/>
      <c r="KDI156" s="7"/>
      <c r="KDJ156" s="7"/>
      <c r="KDK156" s="7"/>
      <c r="KDL156" s="7"/>
      <c r="KDM156" s="7"/>
      <c r="KDN156" s="7"/>
      <c r="KDO156" s="7"/>
      <c r="KDP156" s="7"/>
      <c r="KDQ156" s="7"/>
      <c r="KDR156" s="7"/>
      <c r="KDS156" s="7"/>
      <c r="KDT156" s="7"/>
      <c r="KDU156" s="7"/>
      <c r="KDV156" s="7"/>
      <c r="KDW156" s="7"/>
      <c r="KDX156" s="7"/>
      <c r="KDY156" s="7"/>
      <c r="KDZ156" s="7"/>
      <c r="KEA156" s="7"/>
      <c r="KEB156" s="7"/>
      <c r="KEC156" s="7"/>
      <c r="KED156" s="7"/>
      <c r="KEE156" s="7"/>
      <c r="KEF156" s="7"/>
      <c r="KEG156" s="7"/>
      <c r="KEH156" s="7"/>
      <c r="KEI156" s="7"/>
      <c r="KEJ156" s="7"/>
      <c r="KEK156" s="7"/>
      <c r="KEL156" s="7"/>
      <c r="KEM156" s="7"/>
      <c r="KEN156" s="7"/>
      <c r="KEO156" s="7"/>
      <c r="KEP156" s="7"/>
      <c r="KEQ156" s="7"/>
      <c r="KER156" s="7"/>
      <c r="KES156" s="7"/>
      <c r="KET156" s="7"/>
      <c r="KEU156" s="7"/>
      <c r="KEV156" s="7"/>
      <c r="KEW156" s="7"/>
      <c r="KEX156" s="7"/>
      <c r="KEY156" s="7"/>
      <c r="KEZ156" s="7"/>
      <c r="KFA156" s="7"/>
      <c r="KFB156" s="7"/>
      <c r="KFC156" s="7"/>
      <c r="KFD156" s="7"/>
      <c r="KFE156" s="7"/>
      <c r="KFF156" s="7"/>
      <c r="KFG156" s="7"/>
      <c r="KFH156" s="7"/>
      <c r="KFI156" s="7"/>
      <c r="KFJ156" s="7"/>
      <c r="KFK156" s="7"/>
      <c r="KFL156" s="7"/>
      <c r="KFM156" s="7"/>
      <c r="KFN156" s="7"/>
      <c r="KFO156" s="7"/>
      <c r="KFP156" s="7"/>
      <c r="KFQ156" s="7"/>
      <c r="KFR156" s="7"/>
      <c r="KFS156" s="7"/>
      <c r="KFT156" s="7"/>
      <c r="KFU156" s="7"/>
      <c r="KFV156" s="7"/>
      <c r="KFW156" s="7"/>
      <c r="KFX156" s="7"/>
      <c r="KFY156" s="7"/>
      <c r="KFZ156" s="7"/>
      <c r="KGA156" s="7"/>
      <c r="KGB156" s="7"/>
      <c r="KGC156" s="7"/>
      <c r="KGD156" s="7"/>
      <c r="KGE156" s="7"/>
      <c r="KGF156" s="7"/>
      <c r="KGG156" s="7"/>
      <c r="KGH156" s="7"/>
      <c r="KGI156" s="7"/>
      <c r="KGJ156" s="7"/>
      <c r="KGK156" s="7"/>
      <c r="KGL156" s="7"/>
      <c r="KGM156" s="7"/>
      <c r="KGN156" s="7"/>
      <c r="KGO156" s="7"/>
      <c r="KGP156" s="7"/>
      <c r="KGQ156" s="7"/>
      <c r="KGR156" s="7"/>
      <c r="KGS156" s="7"/>
      <c r="KGT156" s="7"/>
      <c r="KGU156" s="7"/>
      <c r="KGV156" s="7"/>
      <c r="KGW156" s="7"/>
      <c r="KGX156" s="7"/>
      <c r="KGY156" s="7"/>
      <c r="KGZ156" s="7"/>
      <c r="KHA156" s="7"/>
      <c r="KHB156" s="7"/>
      <c r="KHC156" s="7"/>
      <c r="KHD156" s="7"/>
      <c r="KHE156" s="7"/>
      <c r="KHF156" s="7"/>
      <c r="KHG156" s="7"/>
      <c r="KHH156" s="7"/>
      <c r="KHI156" s="7"/>
      <c r="KHJ156" s="7"/>
      <c r="KHK156" s="7"/>
      <c r="KHL156" s="7"/>
      <c r="KHM156" s="7"/>
      <c r="KHN156" s="7"/>
      <c r="KHO156" s="7"/>
      <c r="KHP156" s="7"/>
      <c r="KHQ156" s="7"/>
      <c r="KHR156" s="7"/>
      <c r="KHS156" s="7"/>
      <c r="KHT156" s="7"/>
      <c r="KHU156" s="7"/>
      <c r="KHV156" s="7"/>
      <c r="KHW156" s="7"/>
      <c r="KHX156" s="7"/>
      <c r="KHY156" s="7"/>
      <c r="KHZ156" s="7"/>
      <c r="KIA156" s="7"/>
      <c r="KIB156" s="7"/>
      <c r="KIC156" s="7"/>
      <c r="KID156" s="7"/>
      <c r="KIE156" s="7"/>
      <c r="KIF156" s="7"/>
      <c r="KIG156" s="7"/>
      <c r="KIH156" s="7"/>
      <c r="KII156" s="7"/>
      <c r="KIJ156" s="7"/>
      <c r="KIK156" s="7"/>
      <c r="KIL156" s="7"/>
      <c r="KIM156" s="7"/>
      <c r="KIN156" s="7"/>
      <c r="KIO156" s="7"/>
      <c r="KIP156" s="7"/>
      <c r="KIQ156" s="7"/>
      <c r="KIR156" s="7"/>
      <c r="KIS156" s="7"/>
      <c r="KIT156" s="7"/>
      <c r="KIU156" s="7"/>
      <c r="KIV156" s="7"/>
      <c r="KIW156" s="7"/>
      <c r="KIX156" s="7"/>
      <c r="KIY156" s="7"/>
      <c r="KIZ156" s="7"/>
      <c r="KJA156" s="7"/>
      <c r="KJB156" s="7"/>
      <c r="KJC156" s="7"/>
      <c r="KJD156" s="7"/>
      <c r="KJE156" s="7"/>
      <c r="KJF156" s="7"/>
      <c r="KJG156" s="7"/>
      <c r="KJH156" s="7"/>
      <c r="KJI156" s="7"/>
      <c r="KJJ156" s="7"/>
      <c r="KJK156" s="7"/>
      <c r="KJL156" s="7"/>
      <c r="KJM156" s="7"/>
      <c r="KJN156" s="7"/>
      <c r="KJO156" s="7"/>
      <c r="KJP156" s="7"/>
      <c r="KJQ156" s="7"/>
      <c r="KJR156" s="7"/>
      <c r="KJS156" s="7"/>
      <c r="KJT156" s="7"/>
      <c r="KJU156" s="7"/>
      <c r="KJV156" s="7"/>
      <c r="KJW156" s="7"/>
      <c r="KJX156" s="7"/>
      <c r="KJY156" s="7"/>
      <c r="KJZ156" s="7"/>
      <c r="KKA156" s="7"/>
      <c r="KKB156" s="7"/>
      <c r="KKC156" s="7"/>
      <c r="KKD156" s="7"/>
      <c r="KKE156" s="7"/>
      <c r="KKF156" s="7"/>
      <c r="KKG156" s="7"/>
      <c r="KKH156" s="7"/>
      <c r="KKI156" s="7"/>
      <c r="KKJ156" s="7"/>
      <c r="KKK156" s="7"/>
      <c r="KKL156" s="7"/>
      <c r="KKM156" s="7"/>
      <c r="KKN156" s="7"/>
      <c r="KKO156" s="7"/>
      <c r="KKP156" s="7"/>
      <c r="KKQ156" s="7"/>
      <c r="KKR156" s="7"/>
      <c r="KKS156" s="7"/>
      <c r="KKT156" s="7"/>
      <c r="KKU156" s="7"/>
      <c r="KKV156" s="7"/>
      <c r="KKW156" s="7"/>
      <c r="KKX156" s="7"/>
      <c r="KKY156" s="7"/>
      <c r="KKZ156" s="7"/>
      <c r="KLA156" s="7"/>
      <c r="KLB156" s="7"/>
      <c r="KLC156" s="7"/>
      <c r="KLD156" s="7"/>
      <c r="KLE156" s="7"/>
      <c r="KLF156" s="7"/>
      <c r="KLG156" s="7"/>
      <c r="KLH156" s="7"/>
      <c r="KLI156" s="7"/>
      <c r="KLJ156" s="7"/>
      <c r="KLK156" s="7"/>
      <c r="KLL156" s="7"/>
      <c r="KLM156" s="7"/>
      <c r="KLN156" s="7"/>
      <c r="KLO156" s="7"/>
      <c r="KLP156" s="7"/>
      <c r="KLQ156" s="7"/>
      <c r="KLR156" s="7"/>
      <c r="KLS156" s="7"/>
      <c r="KLT156" s="7"/>
      <c r="KLU156" s="7"/>
      <c r="KLV156" s="7"/>
      <c r="KLW156" s="7"/>
      <c r="KLX156" s="7"/>
      <c r="KLY156" s="7"/>
      <c r="KLZ156" s="7"/>
      <c r="KMA156" s="7"/>
      <c r="KMB156" s="7"/>
      <c r="KMC156" s="7"/>
      <c r="KMD156" s="7"/>
      <c r="KME156" s="7"/>
      <c r="KMF156" s="7"/>
      <c r="KMG156" s="7"/>
      <c r="KMH156" s="7"/>
      <c r="KMI156" s="7"/>
      <c r="KMJ156" s="7"/>
      <c r="KMK156" s="7"/>
      <c r="KML156" s="7"/>
      <c r="KMM156" s="7"/>
      <c r="KMN156" s="7"/>
      <c r="KMO156" s="7"/>
      <c r="KMP156" s="7"/>
      <c r="KMQ156" s="7"/>
      <c r="KMR156" s="7"/>
      <c r="KMS156" s="7"/>
      <c r="KMT156" s="7"/>
      <c r="KMU156" s="7"/>
      <c r="KMV156" s="7"/>
      <c r="KMW156" s="7"/>
      <c r="KMX156" s="7"/>
      <c r="KMY156" s="7"/>
      <c r="KMZ156" s="7"/>
      <c r="KNA156" s="7"/>
      <c r="KNB156" s="7"/>
      <c r="KNC156" s="7"/>
      <c r="KND156" s="7"/>
      <c r="KNE156" s="7"/>
      <c r="KNF156" s="7"/>
      <c r="KNG156" s="7"/>
      <c r="KNH156" s="7"/>
      <c r="KNI156" s="7"/>
      <c r="KNJ156" s="7"/>
      <c r="KNK156" s="7"/>
      <c r="KNL156" s="7"/>
      <c r="KNM156" s="7"/>
      <c r="KNN156" s="7"/>
      <c r="KNO156" s="7"/>
      <c r="KNP156" s="7"/>
      <c r="KNQ156" s="7"/>
      <c r="KNR156" s="7"/>
      <c r="KNS156" s="7"/>
      <c r="KNT156" s="7"/>
      <c r="KNU156" s="7"/>
      <c r="KNV156" s="7"/>
      <c r="KNW156" s="7"/>
      <c r="KNX156" s="7"/>
      <c r="KNY156" s="7"/>
      <c r="KNZ156" s="7"/>
      <c r="KOA156" s="7"/>
      <c r="KOB156" s="7"/>
      <c r="KOC156" s="7"/>
      <c r="KOD156" s="7"/>
      <c r="KOE156" s="7"/>
      <c r="KOF156" s="7"/>
      <c r="KOG156" s="7"/>
      <c r="KOH156" s="7"/>
      <c r="KOI156" s="7"/>
      <c r="KOJ156" s="7"/>
      <c r="KOK156" s="7"/>
      <c r="KOL156" s="7"/>
      <c r="KOM156" s="7"/>
      <c r="KON156" s="7"/>
      <c r="KOO156" s="7"/>
      <c r="KOP156" s="7"/>
      <c r="KOQ156" s="7"/>
      <c r="KOR156" s="7"/>
      <c r="KOS156" s="7"/>
      <c r="KOT156" s="7"/>
      <c r="KOU156" s="7"/>
      <c r="KOV156" s="7"/>
      <c r="KOW156" s="7"/>
      <c r="KOX156" s="7"/>
      <c r="KOY156" s="7"/>
      <c r="KOZ156" s="7"/>
      <c r="KPA156" s="7"/>
      <c r="KPB156" s="7"/>
      <c r="KPC156" s="7"/>
      <c r="KPD156" s="7"/>
      <c r="KPE156" s="7"/>
      <c r="KPF156" s="7"/>
      <c r="KPG156" s="7"/>
      <c r="KPH156" s="7"/>
      <c r="KPI156" s="7"/>
      <c r="KPJ156" s="7"/>
      <c r="KPK156" s="7"/>
      <c r="KPL156" s="7"/>
      <c r="KPM156" s="7"/>
      <c r="KPN156" s="7"/>
      <c r="KPO156" s="7"/>
      <c r="KPP156" s="7"/>
      <c r="KPQ156" s="7"/>
      <c r="KPR156" s="7"/>
      <c r="KPS156" s="7"/>
      <c r="KPT156" s="7"/>
      <c r="KPU156" s="7"/>
      <c r="KPV156" s="7"/>
      <c r="KPW156" s="7"/>
      <c r="KPX156" s="7"/>
      <c r="KPY156" s="7"/>
      <c r="KPZ156" s="7"/>
      <c r="KQA156" s="7"/>
      <c r="KQB156" s="7"/>
      <c r="KQC156" s="7"/>
      <c r="KQD156" s="7"/>
      <c r="KQE156" s="7"/>
      <c r="KQF156" s="7"/>
      <c r="KQG156" s="7"/>
      <c r="KQH156" s="7"/>
      <c r="KQI156" s="7"/>
      <c r="KQJ156" s="7"/>
      <c r="KQK156" s="7"/>
      <c r="KQL156" s="7"/>
      <c r="KQM156" s="7"/>
      <c r="KQN156" s="7"/>
      <c r="KQO156" s="7"/>
      <c r="KQP156" s="7"/>
      <c r="KQQ156" s="7"/>
      <c r="KQR156" s="7"/>
      <c r="KQS156" s="7"/>
      <c r="KQT156" s="7"/>
      <c r="KQU156" s="7"/>
      <c r="KQV156" s="7"/>
      <c r="KQW156" s="7"/>
      <c r="KQX156" s="7"/>
      <c r="KQY156" s="7"/>
      <c r="KQZ156" s="7"/>
      <c r="KRA156" s="7"/>
      <c r="KRB156" s="7"/>
      <c r="KRC156" s="7"/>
      <c r="KRD156" s="7"/>
      <c r="KRE156" s="7"/>
      <c r="KRF156" s="7"/>
      <c r="KRG156" s="7"/>
      <c r="KRH156" s="7"/>
      <c r="KRI156" s="7"/>
      <c r="KRJ156" s="7"/>
      <c r="KRK156" s="7"/>
      <c r="KRL156" s="7"/>
      <c r="KRM156" s="7"/>
      <c r="KRN156" s="7"/>
      <c r="KRO156" s="7"/>
      <c r="KRP156" s="7"/>
      <c r="KRQ156" s="7"/>
      <c r="KRR156" s="7"/>
      <c r="KRS156" s="7"/>
      <c r="KRT156" s="7"/>
      <c r="KRU156" s="7"/>
      <c r="KRV156" s="7"/>
      <c r="KRW156" s="7"/>
      <c r="KRX156" s="7"/>
      <c r="KRY156" s="7"/>
      <c r="KRZ156" s="7"/>
      <c r="KSA156" s="7"/>
      <c r="KSB156" s="7"/>
      <c r="KSC156" s="7"/>
      <c r="KSD156" s="7"/>
      <c r="KSE156" s="7"/>
      <c r="KSF156" s="7"/>
      <c r="KSG156" s="7"/>
      <c r="KSH156" s="7"/>
      <c r="KSI156" s="7"/>
      <c r="KSJ156" s="7"/>
      <c r="KSK156" s="7"/>
      <c r="KSL156" s="7"/>
      <c r="KSM156" s="7"/>
      <c r="KSN156" s="7"/>
      <c r="KSO156" s="7"/>
      <c r="KSP156" s="7"/>
      <c r="KSQ156" s="7"/>
      <c r="KSR156" s="7"/>
      <c r="KSS156" s="7"/>
      <c r="KST156" s="7"/>
      <c r="KSU156" s="7"/>
      <c r="KSV156" s="7"/>
      <c r="KSW156" s="7"/>
      <c r="KSX156" s="7"/>
      <c r="KSY156" s="7"/>
      <c r="KSZ156" s="7"/>
      <c r="KTA156" s="7"/>
      <c r="KTB156" s="7"/>
      <c r="KTC156" s="7"/>
      <c r="KTD156" s="7"/>
      <c r="KTE156" s="7"/>
      <c r="KTF156" s="7"/>
      <c r="KTG156" s="7"/>
      <c r="KTH156" s="7"/>
      <c r="KTI156" s="7"/>
      <c r="KTJ156" s="7"/>
      <c r="KTK156" s="7"/>
      <c r="KTL156" s="7"/>
      <c r="KTM156" s="7"/>
      <c r="KTN156" s="7"/>
      <c r="KTO156" s="7"/>
      <c r="KTP156" s="7"/>
      <c r="KTQ156" s="7"/>
      <c r="KTR156" s="7"/>
      <c r="KTS156" s="7"/>
      <c r="KTT156" s="7"/>
      <c r="KTU156" s="7"/>
      <c r="KTV156" s="7"/>
      <c r="KTW156" s="7"/>
      <c r="KTX156" s="7"/>
      <c r="KTY156" s="7"/>
      <c r="KTZ156" s="7"/>
      <c r="KUA156" s="7"/>
      <c r="KUB156" s="7"/>
      <c r="KUC156" s="7"/>
      <c r="KUD156" s="7"/>
      <c r="KUE156" s="7"/>
      <c r="KUF156" s="7"/>
      <c r="KUG156" s="7"/>
      <c r="KUH156" s="7"/>
      <c r="KUI156" s="7"/>
      <c r="KUJ156" s="7"/>
      <c r="KUK156" s="7"/>
      <c r="KUL156" s="7"/>
      <c r="KUM156" s="7"/>
      <c r="KUN156" s="7"/>
      <c r="KUO156" s="7"/>
      <c r="KUP156" s="7"/>
      <c r="KUQ156" s="7"/>
      <c r="KUR156" s="7"/>
      <c r="KUS156" s="7"/>
      <c r="KUT156" s="7"/>
      <c r="KUU156" s="7"/>
      <c r="KUV156" s="7"/>
      <c r="KUW156" s="7"/>
      <c r="KUX156" s="7"/>
      <c r="KUY156" s="7"/>
      <c r="KUZ156" s="7"/>
      <c r="KVA156" s="7"/>
      <c r="KVB156" s="7"/>
      <c r="KVC156" s="7"/>
      <c r="KVD156" s="7"/>
      <c r="KVE156" s="7"/>
      <c r="KVF156" s="7"/>
      <c r="KVG156" s="7"/>
      <c r="KVH156" s="7"/>
      <c r="KVI156" s="7"/>
      <c r="KVJ156" s="7"/>
      <c r="KVK156" s="7"/>
      <c r="KVL156" s="7"/>
      <c r="KVM156" s="7"/>
      <c r="KVN156" s="7"/>
      <c r="KVO156" s="7"/>
      <c r="KVP156" s="7"/>
      <c r="KVQ156" s="7"/>
      <c r="KVR156" s="7"/>
      <c r="KVS156" s="7"/>
      <c r="KVT156" s="7"/>
      <c r="KVU156" s="7"/>
      <c r="KVV156" s="7"/>
      <c r="KVW156" s="7"/>
      <c r="KVX156" s="7"/>
      <c r="KVY156" s="7"/>
      <c r="KVZ156" s="7"/>
      <c r="KWA156" s="7"/>
      <c r="KWB156" s="7"/>
      <c r="KWC156" s="7"/>
      <c r="KWD156" s="7"/>
      <c r="KWE156" s="7"/>
      <c r="KWF156" s="7"/>
      <c r="KWG156" s="7"/>
      <c r="KWH156" s="7"/>
      <c r="KWI156" s="7"/>
      <c r="KWJ156" s="7"/>
      <c r="KWK156" s="7"/>
      <c r="KWL156" s="7"/>
      <c r="KWM156" s="7"/>
      <c r="KWN156" s="7"/>
      <c r="KWO156" s="7"/>
      <c r="KWP156" s="7"/>
      <c r="KWQ156" s="7"/>
      <c r="KWR156" s="7"/>
      <c r="KWS156" s="7"/>
      <c r="KWT156" s="7"/>
      <c r="KWU156" s="7"/>
      <c r="KWV156" s="7"/>
      <c r="KWW156" s="7"/>
      <c r="KWX156" s="7"/>
      <c r="KWY156" s="7"/>
      <c r="KWZ156" s="7"/>
      <c r="KXA156" s="7"/>
      <c r="KXB156" s="7"/>
      <c r="KXC156" s="7"/>
      <c r="KXD156" s="7"/>
      <c r="KXE156" s="7"/>
      <c r="KXF156" s="7"/>
      <c r="KXG156" s="7"/>
      <c r="KXH156" s="7"/>
      <c r="KXI156" s="7"/>
      <c r="KXJ156" s="7"/>
      <c r="KXK156" s="7"/>
      <c r="KXL156" s="7"/>
      <c r="KXM156" s="7"/>
      <c r="KXN156" s="7"/>
      <c r="KXO156" s="7"/>
      <c r="KXP156" s="7"/>
      <c r="KXQ156" s="7"/>
      <c r="KXR156" s="7"/>
      <c r="KXS156" s="7"/>
      <c r="KXT156" s="7"/>
      <c r="KXU156" s="7"/>
      <c r="KXV156" s="7"/>
      <c r="KXW156" s="7"/>
      <c r="KXX156" s="7"/>
      <c r="KXY156" s="7"/>
      <c r="KXZ156" s="7"/>
      <c r="KYA156" s="7"/>
      <c r="KYB156" s="7"/>
      <c r="KYC156" s="7"/>
      <c r="KYD156" s="7"/>
      <c r="KYE156" s="7"/>
      <c r="KYF156" s="7"/>
      <c r="KYG156" s="7"/>
      <c r="KYH156" s="7"/>
      <c r="KYI156" s="7"/>
      <c r="KYJ156" s="7"/>
      <c r="KYK156" s="7"/>
      <c r="KYL156" s="7"/>
      <c r="KYM156" s="7"/>
      <c r="KYN156" s="7"/>
      <c r="KYO156" s="7"/>
      <c r="KYP156" s="7"/>
      <c r="KYQ156" s="7"/>
      <c r="KYR156" s="7"/>
      <c r="KYS156" s="7"/>
      <c r="KYT156" s="7"/>
      <c r="KYU156" s="7"/>
      <c r="KYV156" s="7"/>
      <c r="KYW156" s="7"/>
      <c r="KYX156" s="7"/>
      <c r="KYY156" s="7"/>
      <c r="KYZ156" s="7"/>
      <c r="KZA156" s="7"/>
      <c r="KZB156" s="7"/>
      <c r="KZC156" s="7"/>
      <c r="KZD156" s="7"/>
      <c r="KZE156" s="7"/>
      <c r="KZF156" s="7"/>
      <c r="KZG156" s="7"/>
      <c r="KZH156" s="7"/>
      <c r="KZI156" s="7"/>
      <c r="KZJ156" s="7"/>
      <c r="KZK156" s="7"/>
      <c r="KZL156" s="7"/>
      <c r="KZM156" s="7"/>
      <c r="KZN156" s="7"/>
      <c r="KZO156" s="7"/>
      <c r="KZP156" s="7"/>
      <c r="KZQ156" s="7"/>
      <c r="KZR156" s="7"/>
      <c r="KZS156" s="7"/>
      <c r="KZT156" s="7"/>
      <c r="KZU156" s="7"/>
      <c r="KZV156" s="7"/>
      <c r="KZW156" s="7"/>
      <c r="KZX156" s="7"/>
      <c r="KZY156" s="7"/>
      <c r="KZZ156" s="7"/>
      <c r="LAA156" s="7"/>
      <c r="LAB156" s="7"/>
      <c r="LAC156" s="7"/>
      <c r="LAD156" s="7"/>
      <c r="LAE156" s="7"/>
      <c r="LAF156" s="7"/>
      <c r="LAG156" s="7"/>
      <c r="LAH156" s="7"/>
      <c r="LAI156" s="7"/>
      <c r="LAJ156" s="7"/>
      <c r="LAK156" s="7"/>
      <c r="LAL156" s="7"/>
      <c r="LAM156" s="7"/>
      <c r="LAN156" s="7"/>
      <c r="LAO156" s="7"/>
      <c r="LAP156" s="7"/>
      <c r="LAQ156" s="7"/>
      <c r="LAR156" s="7"/>
      <c r="LAS156" s="7"/>
      <c r="LAT156" s="7"/>
      <c r="LAU156" s="7"/>
      <c r="LAV156" s="7"/>
      <c r="LAW156" s="7"/>
      <c r="LAX156" s="7"/>
      <c r="LAY156" s="7"/>
      <c r="LAZ156" s="7"/>
      <c r="LBA156" s="7"/>
      <c r="LBB156" s="7"/>
      <c r="LBC156" s="7"/>
      <c r="LBD156" s="7"/>
      <c r="LBE156" s="7"/>
      <c r="LBF156" s="7"/>
      <c r="LBG156" s="7"/>
      <c r="LBH156" s="7"/>
      <c r="LBI156" s="7"/>
      <c r="LBJ156" s="7"/>
      <c r="LBK156" s="7"/>
      <c r="LBL156" s="7"/>
      <c r="LBM156" s="7"/>
      <c r="LBN156" s="7"/>
      <c r="LBO156" s="7"/>
      <c r="LBP156" s="7"/>
      <c r="LBQ156" s="7"/>
      <c r="LBR156" s="7"/>
      <c r="LBS156" s="7"/>
      <c r="LBT156" s="7"/>
      <c r="LBU156" s="7"/>
      <c r="LBV156" s="7"/>
      <c r="LBW156" s="7"/>
      <c r="LBX156" s="7"/>
      <c r="LBY156" s="7"/>
      <c r="LBZ156" s="7"/>
      <c r="LCA156" s="7"/>
      <c r="LCB156" s="7"/>
      <c r="LCC156" s="7"/>
      <c r="LCD156" s="7"/>
      <c r="LCE156" s="7"/>
      <c r="LCF156" s="7"/>
      <c r="LCG156" s="7"/>
      <c r="LCH156" s="7"/>
      <c r="LCI156" s="7"/>
      <c r="LCJ156" s="7"/>
      <c r="LCK156" s="7"/>
      <c r="LCL156" s="7"/>
      <c r="LCM156" s="7"/>
      <c r="LCN156" s="7"/>
      <c r="LCO156" s="7"/>
      <c r="LCP156" s="7"/>
      <c r="LCQ156" s="7"/>
      <c r="LCR156" s="7"/>
      <c r="LCS156" s="7"/>
      <c r="LCT156" s="7"/>
      <c r="LCU156" s="7"/>
      <c r="LCV156" s="7"/>
      <c r="LCW156" s="7"/>
      <c r="LCX156" s="7"/>
      <c r="LCY156" s="7"/>
      <c r="LCZ156" s="7"/>
      <c r="LDA156" s="7"/>
      <c r="LDB156" s="7"/>
      <c r="LDC156" s="7"/>
      <c r="LDD156" s="7"/>
      <c r="LDE156" s="7"/>
      <c r="LDF156" s="7"/>
      <c r="LDG156" s="7"/>
      <c r="LDH156" s="7"/>
      <c r="LDI156" s="7"/>
      <c r="LDJ156" s="7"/>
      <c r="LDK156" s="7"/>
      <c r="LDL156" s="7"/>
      <c r="LDM156" s="7"/>
      <c r="LDN156" s="7"/>
      <c r="LDO156" s="7"/>
      <c r="LDP156" s="7"/>
      <c r="LDQ156" s="7"/>
      <c r="LDR156" s="7"/>
      <c r="LDS156" s="7"/>
      <c r="LDT156" s="7"/>
      <c r="LDU156" s="7"/>
      <c r="LDV156" s="7"/>
      <c r="LDW156" s="7"/>
      <c r="LDX156" s="7"/>
      <c r="LDY156" s="7"/>
      <c r="LDZ156" s="7"/>
      <c r="LEA156" s="7"/>
      <c r="LEB156" s="7"/>
      <c r="LEC156" s="7"/>
      <c r="LED156" s="7"/>
      <c r="LEE156" s="7"/>
      <c r="LEF156" s="7"/>
      <c r="LEG156" s="7"/>
      <c r="LEH156" s="7"/>
      <c r="LEI156" s="7"/>
      <c r="LEJ156" s="7"/>
      <c r="LEK156" s="7"/>
      <c r="LEL156" s="7"/>
      <c r="LEM156" s="7"/>
      <c r="LEN156" s="7"/>
      <c r="LEO156" s="7"/>
      <c r="LEP156" s="7"/>
      <c r="LEQ156" s="7"/>
      <c r="LER156" s="7"/>
      <c r="LES156" s="7"/>
      <c r="LET156" s="7"/>
      <c r="LEU156" s="7"/>
      <c r="LEV156" s="7"/>
      <c r="LEW156" s="7"/>
      <c r="LEX156" s="7"/>
      <c r="LEY156" s="7"/>
      <c r="LEZ156" s="7"/>
      <c r="LFA156" s="7"/>
      <c r="LFB156" s="7"/>
      <c r="LFC156" s="7"/>
      <c r="LFD156" s="7"/>
      <c r="LFE156" s="7"/>
      <c r="LFF156" s="7"/>
      <c r="LFG156" s="7"/>
      <c r="LFH156" s="7"/>
      <c r="LFI156" s="7"/>
      <c r="LFJ156" s="7"/>
      <c r="LFK156" s="7"/>
      <c r="LFL156" s="7"/>
      <c r="LFM156" s="7"/>
      <c r="LFN156" s="7"/>
      <c r="LFO156" s="7"/>
      <c r="LFP156" s="7"/>
      <c r="LFQ156" s="7"/>
      <c r="LFR156" s="7"/>
      <c r="LFS156" s="7"/>
      <c r="LFT156" s="7"/>
      <c r="LFU156" s="7"/>
      <c r="LFV156" s="7"/>
      <c r="LFW156" s="7"/>
      <c r="LFX156" s="7"/>
      <c r="LFY156" s="7"/>
      <c r="LFZ156" s="7"/>
      <c r="LGA156" s="7"/>
      <c r="LGB156" s="7"/>
      <c r="LGC156" s="7"/>
      <c r="LGD156" s="7"/>
      <c r="LGE156" s="7"/>
      <c r="LGF156" s="7"/>
      <c r="LGG156" s="7"/>
      <c r="LGH156" s="7"/>
      <c r="LGI156" s="7"/>
      <c r="LGJ156" s="7"/>
      <c r="LGK156" s="7"/>
      <c r="LGL156" s="7"/>
      <c r="LGM156" s="7"/>
      <c r="LGN156" s="7"/>
      <c r="LGO156" s="7"/>
      <c r="LGP156" s="7"/>
      <c r="LGQ156" s="7"/>
      <c r="LGR156" s="7"/>
      <c r="LGS156" s="7"/>
      <c r="LGT156" s="7"/>
      <c r="LGU156" s="7"/>
      <c r="LGV156" s="7"/>
      <c r="LGW156" s="7"/>
      <c r="LGX156" s="7"/>
      <c r="LGY156" s="7"/>
      <c r="LGZ156" s="7"/>
      <c r="LHA156" s="7"/>
      <c r="LHB156" s="7"/>
      <c r="LHC156" s="7"/>
      <c r="LHD156" s="7"/>
      <c r="LHE156" s="7"/>
      <c r="LHF156" s="7"/>
      <c r="LHG156" s="7"/>
      <c r="LHH156" s="7"/>
      <c r="LHI156" s="7"/>
      <c r="LHJ156" s="7"/>
      <c r="LHK156" s="7"/>
      <c r="LHL156" s="7"/>
      <c r="LHM156" s="7"/>
      <c r="LHN156" s="7"/>
      <c r="LHO156" s="7"/>
      <c r="LHP156" s="7"/>
      <c r="LHQ156" s="7"/>
      <c r="LHR156" s="7"/>
      <c r="LHS156" s="7"/>
      <c r="LHT156" s="7"/>
      <c r="LHU156" s="7"/>
      <c r="LHV156" s="7"/>
      <c r="LHW156" s="7"/>
      <c r="LHX156" s="7"/>
      <c r="LHY156" s="7"/>
      <c r="LHZ156" s="7"/>
      <c r="LIA156" s="7"/>
      <c r="LIB156" s="7"/>
      <c r="LIC156" s="7"/>
      <c r="LID156" s="7"/>
      <c r="LIE156" s="7"/>
      <c r="LIF156" s="7"/>
      <c r="LIG156" s="7"/>
      <c r="LIH156" s="7"/>
      <c r="LII156" s="7"/>
      <c r="LIJ156" s="7"/>
      <c r="LIK156" s="7"/>
      <c r="LIL156" s="7"/>
      <c r="LIM156" s="7"/>
      <c r="LIN156" s="7"/>
      <c r="LIO156" s="7"/>
      <c r="LIP156" s="7"/>
      <c r="LIQ156" s="7"/>
      <c r="LIR156" s="7"/>
      <c r="LIS156" s="7"/>
      <c r="LIT156" s="7"/>
      <c r="LIU156" s="7"/>
      <c r="LIV156" s="7"/>
      <c r="LIW156" s="7"/>
      <c r="LIX156" s="7"/>
      <c r="LIY156" s="7"/>
      <c r="LIZ156" s="7"/>
      <c r="LJA156" s="7"/>
      <c r="LJB156" s="7"/>
      <c r="LJC156" s="7"/>
      <c r="LJD156" s="7"/>
      <c r="LJE156" s="7"/>
      <c r="LJF156" s="7"/>
      <c r="LJG156" s="7"/>
      <c r="LJH156" s="7"/>
      <c r="LJI156" s="7"/>
      <c r="LJJ156" s="7"/>
      <c r="LJK156" s="7"/>
      <c r="LJL156" s="7"/>
      <c r="LJM156" s="7"/>
      <c r="LJN156" s="7"/>
      <c r="LJO156" s="7"/>
      <c r="LJP156" s="7"/>
      <c r="LJQ156" s="7"/>
      <c r="LJR156" s="7"/>
      <c r="LJS156" s="7"/>
      <c r="LJT156" s="7"/>
      <c r="LJU156" s="7"/>
      <c r="LJV156" s="7"/>
      <c r="LJW156" s="7"/>
      <c r="LJX156" s="7"/>
      <c r="LJY156" s="7"/>
      <c r="LJZ156" s="7"/>
      <c r="LKA156" s="7"/>
      <c r="LKB156" s="7"/>
      <c r="LKC156" s="7"/>
      <c r="LKD156" s="7"/>
      <c r="LKE156" s="7"/>
      <c r="LKF156" s="7"/>
      <c r="LKG156" s="7"/>
      <c r="LKH156" s="7"/>
      <c r="LKI156" s="7"/>
      <c r="LKJ156" s="7"/>
      <c r="LKK156" s="7"/>
      <c r="LKL156" s="7"/>
      <c r="LKM156" s="7"/>
      <c r="LKN156" s="7"/>
      <c r="LKO156" s="7"/>
      <c r="LKP156" s="7"/>
      <c r="LKQ156" s="7"/>
      <c r="LKR156" s="7"/>
      <c r="LKS156" s="7"/>
      <c r="LKT156" s="7"/>
      <c r="LKU156" s="7"/>
      <c r="LKV156" s="7"/>
      <c r="LKW156" s="7"/>
      <c r="LKX156" s="7"/>
      <c r="LKY156" s="7"/>
      <c r="LKZ156" s="7"/>
      <c r="LLA156" s="7"/>
      <c r="LLB156" s="7"/>
      <c r="LLC156" s="7"/>
      <c r="LLD156" s="7"/>
      <c r="LLE156" s="7"/>
      <c r="LLF156" s="7"/>
      <c r="LLG156" s="7"/>
      <c r="LLH156" s="7"/>
      <c r="LLI156" s="7"/>
      <c r="LLJ156" s="7"/>
      <c r="LLK156" s="7"/>
      <c r="LLL156" s="7"/>
      <c r="LLM156" s="7"/>
      <c r="LLN156" s="7"/>
      <c r="LLO156" s="7"/>
      <c r="LLP156" s="7"/>
      <c r="LLQ156" s="7"/>
      <c r="LLR156" s="7"/>
      <c r="LLS156" s="7"/>
      <c r="LLT156" s="7"/>
      <c r="LLU156" s="7"/>
      <c r="LLV156" s="7"/>
      <c r="LLW156" s="7"/>
      <c r="LLX156" s="7"/>
      <c r="LLY156" s="7"/>
      <c r="LLZ156" s="7"/>
      <c r="LMA156" s="7"/>
      <c r="LMB156" s="7"/>
      <c r="LMC156" s="7"/>
      <c r="LMD156" s="7"/>
      <c r="LME156" s="7"/>
      <c r="LMF156" s="7"/>
      <c r="LMG156" s="7"/>
      <c r="LMH156" s="7"/>
      <c r="LMI156" s="7"/>
      <c r="LMJ156" s="7"/>
      <c r="LMK156" s="7"/>
      <c r="LML156" s="7"/>
      <c r="LMM156" s="7"/>
      <c r="LMN156" s="7"/>
      <c r="LMO156" s="7"/>
      <c r="LMP156" s="7"/>
      <c r="LMQ156" s="7"/>
      <c r="LMR156" s="7"/>
      <c r="LMS156" s="7"/>
      <c r="LMT156" s="7"/>
      <c r="LMU156" s="7"/>
      <c r="LMV156" s="7"/>
      <c r="LMW156" s="7"/>
      <c r="LMX156" s="7"/>
      <c r="LMY156" s="7"/>
      <c r="LMZ156" s="7"/>
      <c r="LNA156" s="7"/>
      <c r="LNB156" s="7"/>
      <c r="LNC156" s="7"/>
      <c r="LND156" s="7"/>
      <c r="LNE156" s="7"/>
      <c r="LNF156" s="7"/>
      <c r="LNG156" s="7"/>
      <c r="LNH156" s="7"/>
      <c r="LNI156" s="7"/>
      <c r="LNJ156" s="7"/>
      <c r="LNK156" s="7"/>
      <c r="LNL156" s="7"/>
      <c r="LNM156" s="7"/>
      <c r="LNN156" s="7"/>
      <c r="LNO156" s="7"/>
      <c r="LNP156" s="7"/>
      <c r="LNQ156" s="7"/>
      <c r="LNR156" s="7"/>
      <c r="LNS156" s="7"/>
      <c r="LNT156" s="7"/>
      <c r="LNU156" s="7"/>
      <c r="LNV156" s="7"/>
      <c r="LNW156" s="7"/>
      <c r="LNX156" s="7"/>
      <c r="LNY156" s="7"/>
      <c r="LNZ156" s="7"/>
      <c r="LOA156" s="7"/>
      <c r="LOB156" s="7"/>
      <c r="LOC156" s="7"/>
      <c r="LOD156" s="7"/>
      <c r="LOE156" s="7"/>
      <c r="LOF156" s="7"/>
      <c r="LOG156" s="7"/>
      <c r="LOH156" s="7"/>
      <c r="LOI156" s="7"/>
      <c r="LOJ156" s="7"/>
      <c r="LOK156" s="7"/>
      <c r="LOL156" s="7"/>
      <c r="LOM156" s="7"/>
      <c r="LON156" s="7"/>
      <c r="LOO156" s="7"/>
      <c r="LOP156" s="7"/>
      <c r="LOQ156" s="7"/>
      <c r="LOR156" s="7"/>
      <c r="LOS156" s="7"/>
      <c r="LOT156" s="7"/>
      <c r="LOU156" s="7"/>
      <c r="LOV156" s="7"/>
      <c r="LOW156" s="7"/>
      <c r="LOX156" s="7"/>
      <c r="LOY156" s="7"/>
      <c r="LOZ156" s="7"/>
      <c r="LPA156" s="7"/>
      <c r="LPB156" s="7"/>
      <c r="LPC156" s="7"/>
      <c r="LPD156" s="7"/>
      <c r="LPE156" s="7"/>
      <c r="LPF156" s="7"/>
      <c r="LPG156" s="7"/>
      <c r="LPH156" s="7"/>
      <c r="LPI156" s="7"/>
      <c r="LPJ156" s="7"/>
      <c r="LPK156" s="7"/>
      <c r="LPL156" s="7"/>
      <c r="LPM156" s="7"/>
      <c r="LPN156" s="7"/>
      <c r="LPO156" s="7"/>
      <c r="LPP156" s="7"/>
      <c r="LPQ156" s="7"/>
      <c r="LPR156" s="7"/>
      <c r="LPS156" s="7"/>
      <c r="LPT156" s="7"/>
      <c r="LPU156" s="7"/>
      <c r="LPV156" s="7"/>
      <c r="LPW156" s="7"/>
      <c r="LPX156" s="7"/>
      <c r="LPY156" s="7"/>
      <c r="LPZ156" s="7"/>
      <c r="LQA156" s="7"/>
      <c r="LQB156" s="7"/>
      <c r="LQC156" s="7"/>
      <c r="LQD156" s="7"/>
      <c r="LQE156" s="7"/>
      <c r="LQF156" s="7"/>
      <c r="LQG156" s="7"/>
      <c r="LQH156" s="7"/>
      <c r="LQI156" s="7"/>
      <c r="LQJ156" s="7"/>
      <c r="LQK156" s="7"/>
      <c r="LQL156" s="7"/>
      <c r="LQM156" s="7"/>
      <c r="LQN156" s="7"/>
      <c r="LQO156" s="7"/>
      <c r="LQP156" s="7"/>
      <c r="LQQ156" s="7"/>
      <c r="LQR156" s="7"/>
      <c r="LQS156" s="7"/>
      <c r="LQT156" s="7"/>
      <c r="LQU156" s="7"/>
      <c r="LQV156" s="7"/>
      <c r="LQW156" s="7"/>
      <c r="LQX156" s="7"/>
      <c r="LQY156" s="7"/>
      <c r="LQZ156" s="7"/>
      <c r="LRA156" s="7"/>
      <c r="LRB156" s="7"/>
      <c r="LRC156" s="7"/>
      <c r="LRD156" s="7"/>
      <c r="LRE156" s="7"/>
      <c r="LRF156" s="7"/>
      <c r="LRG156" s="7"/>
      <c r="LRH156" s="7"/>
      <c r="LRI156" s="7"/>
      <c r="LRJ156" s="7"/>
      <c r="LRK156" s="7"/>
      <c r="LRL156" s="7"/>
      <c r="LRM156" s="7"/>
      <c r="LRN156" s="7"/>
      <c r="LRO156" s="7"/>
      <c r="LRP156" s="7"/>
      <c r="LRQ156" s="7"/>
      <c r="LRR156" s="7"/>
      <c r="LRS156" s="7"/>
      <c r="LRT156" s="7"/>
      <c r="LRU156" s="7"/>
      <c r="LRV156" s="7"/>
      <c r="LRW156" s="7"/>
      <c r="LRX156" s="7"/>
      <c r="LRY156" s="7"/>
      <c r="LRZ156" s="7"/>
      <c r="LSA156" s="7"/>
      <c r="LSB156" s="7"/>
      <c r="LSC156" s="7"/>
      <c r="LSD156" s="7"/>
      <c r="LSE156" s="7"/>
      <c r="LSF156" s="7"/>
      <c r="LSG156" s="7"/>
      <c r="LSH156" s="7"/>
      <c r="LSI156" s="7"/>
      <c r="LSJ156" s="7"/>
      <c r="LSK156" s="7"/>
      <c r="LSL156" s="7"/>
      <c r="LSM156" s="7"/>
      <c r="LSN156" s="7"/>
      <c r="LSO156" s="7"/>
      <c r="LSP156" s="7"/>
      <c r="LSQ156" s="7"/>
      <c r="LSR156" s="7"/>
      <c r="LSS156" s="7"/>
      <c r="LST156" s="7"/>
      <c r="LSU156" s="7"/>
      <c r="LSV156" s="7"/>
      <c r="LSW156" s="7"/>
      <c r="LSX156" s="7"/>
      <c r="LSY156" s="7"/>
      <c r="LSZ156" s="7"/>
      <c r="LTA156" s="7"/>
      <c r="LTB156" s="7"/>
      <c r="LTC156" s="7"/>
      <c r="LTD156" s="7"/>
      <c r="LTE156" s="7"/>
      <c r="LTF156" s="7"/>
      <c r="LTG156" s="7"/>
      <c r="LTH156" s="7"/>
      <c r="LTI156" s="7"/>
      <c r="LTJ156" s="7"/>
      <c r="LTK156" s="7"/>
      <c r="LTL156" s="7"/>
      <c r="LTM156" s="7"/>
      <c r="LTN156" s="7"/>
      <c r="LTO156" s="7"/>
      <c r="LTP156" s="7"/>
      <c r="LTQ156" s="7"/>
      <c r="LTR156" s="7"/>
      <c r="LTS156" s="7"/>
      <c r="LTT156" s="7"/>
      <c r="LTU156" s="7"/>
      <c r="LTV156" s="7"/>
      <c r="LTW156" s="7"/>
      <c r="LTX156" s="7"/>
      <c r="LTY156" s="7"/>
      <c r="LTZ156" s="7"/>
      <c r="LUA156" s="7"/>
      <c r="LUB156" s="7"/>
      <c r="LUC156" s="7"/>
      <c r="LUD156" s="7"/>
      <c r="LUE156" s="7"/>
      <c r="LUF156" s="7"/>
      <c r="LUG156" s="7"/>
      <c r="LUH156" s="7"/>
      <c r="LUI156" s="7"/>
      <c r="LUJ156" s="7"/>
      <c r="LUK156" s="7"/>
      <c r="LUL156" s="7"/>
      <c r="LUM156" s="7"/>
      <c r="LUN156" s="7"/>
      <c r="LUO156" s="7"/>
      <c r="LUP156" s="7"/>
      <c r="LUQ156" s="7"/>
      <c r="LUR156" s="7"/>
      <c r="LUS156" s="7"/>
      <c r="LUT156" s="7"/>
      <c r="LUU156" s="7"/>
      <c r="LUV156" s="7"/>
      <c r="LUW156" s="7"/>
      <c r="LUX156" s="7"/>
      <c r="LUY156" s="7"/>
      <c r="LUZ156" s="7"/>
      <c r="LVA156" s="7"/>
      <c r="LVB156" s="7"/>
      <c r="LVC156" s="7"/>
      <c r="LVD156" s="7"/>
      <c r="LVE156" s="7"/>
      <c r="LVF156" s="7"/>
      <c r="LVG156" s="7"/>
      <c r="LVH156" s="7"/>
      <c r="LVI156" s="7"/>
      <c r="LVJ156" s="7"/>
      <c r="LVK156" s="7"/>
      <c r="LVL156" s="7"/>
      <c r="LVM156" s="7"/>
      <c r="LVN156" s="7"/>
      <c r="LVO156" s="7"/>
      <c r="LVP156" s="7"/>
      <c r="LVQ156" s="7"/>
      <c r="LVR156" s="7"/>
      <c r="LVS156" s="7"/>
      <c r="LVT156" s="7"/>
      <c r="LVU156" s="7"/>
      <c r="LVV156" s="7"/>
      <c r="LVW156" s="7"/>
      <c r="LVX156" s="7"/>
      <c r="LVY156" s="7"/>
      <c r="LVZ156" s="7"/>
      <c r="LWA156" s="7"/>
      <c r="LWB156" s="7"/>
      <c r="LWC156" s="7"/>
      <c r="LWD156" s="7"/>
      <c r="LWE156" s="7"/>
      <c r="LWF156" s="7"/>
      <c r="LWG156" s="7"/>
      <c r="LWH156" s="7"/>
      <c r="LWI156" s="7"/>
      <c r="LWJ156" s="7"/>
      <c r="LWK156" s="7"/>
      <c r="LWL156" s="7"/>
      <c r="LWM156" s="7"/>
      <c r="LWN156" s="7"/>
      <c r="LWO156" s="7"/>
      <c r="LWP156" s="7"/>
      <c r="LWQ156" s="7"/>
      <c r="LWR156" s="7"/>
      <c r="LWS156" s="7"/>
      <c r="LWT156" s="7"/>
      <c r="LWU156" s="7"/>
      <c r="LWV156" s="7"/>
      <c r="LWW156" s="7"/>
      <c r="LWX156" s="7"/>
      <c r="LWY156" s="7"/>
      <c r="LWZ156" s="7"/>
      <c r="LXA156" s="7"/>
      <c r="LXB156" s="7"/>
      <c r="LXC156" s="7"/>
      <c r="LXD156" s="7"/>
      <c r="LXE156" s="7"/>
      <c r="LXF156" s="7"/>
      <c r="LXG156" s="7"/>
      <c r="LXH156" s="7"/>
      <c r="LXI156" s="7"/>
      <c r="LXJ156" s="7"/>
      <c r="LXK156" s="7"/>
      <c r="LXL156" s="7"/>
      <c r="LXM156" s="7"/>
      <c r="LXN156" s="7"/>
      <c r="LXO156" s="7"/>
      <c r="LXP156" s="7"/>
      <c r="LXQ156" s="7"/>
      <c r="LXR156" s="7"/>
      <c r="LXS156" s="7"/>
      <c r="LXT156" s="7"/>
      <c r="LXU156" s="7"/>
      <c r="LXV156" s="7"/>
      <c r="LXW156" s="7"/>
      <c r="LXX156" s="7"/>
      <c r="LXY156" s="7"/>
      <c r="LXZ156" s="7"/>
      <c r="LYA156" s="7"/>
      <c r="LYB156" s="7"/>
      <c r="LYC156" s="7"/>
      <c r="LYD156" s="7"/>
      <c r="LYE156" s="7"/>
      <c r="LYF156" s="7"/>
      <c r="LYG156" s="7"/>
      <c r="LYH156" s="7"/>
      <c r="LYI156" s="7"/>
      <c r="LYJ156" s="7"/>
      <c r="LYK156" s="7"/>
      <c r="LYL156" s="7"/>
      <c r="LYM156" s="7"/>
      <c r="LYN156" s="7"/>
      <c r="LYO156" s="7"/>
      <c r="LYP156" s="7"/>
      <c r="LYQ156" s="7"/>
      <c r="LYR156" s="7"/>
      <c r="LYS156" s="7"/>
      <c r="LYT156" s="7"/>
      <c r="LYU156" s="7"/>
      <c r="LYV156" s="7"/>
      <c r="LYW156" s="7"/>
      <c r="LYX156" s="7"/>
      <c r="LYY156" s="7"/>
      <c r="LYZ156" s="7"/>
      <c r="LZA156" s="7"/>
      <c r="LZB156" s="7"/>
      <c r="LZC156" s="7"/>
      <c r="LZD156" s="7"/>
      <c r="LZE156" s="7"/>
      <c r="LZF156" s="7"/>
      <c r="LZG156" s="7"/>
      <c r="LZH156" s="7"/>
      <c r="LZI156" s="7"/>
      <c r="LZJ156" s="7"/>
      <c r="LZK156" s="7"/>
      <c r="LZL156" s="7"/>
      <c r="LZM156" s="7"/>
      <c r="LZN156" s="7"/>
      <c r="LZO156" s="7"/>
      <c r="LZP156" s="7"/>
      <c r="LZQ156" s="7"/>
      <c r="LZR156" s="7"/>
      <c r="LZS156" s="7"/>
      <c r="LZT156" s="7"/>
      <c r="LZU156" s="7"/>
      <c r="LZV156" s="7"/>
      <c r="LZW156" s="7"/>
      <c r="LZX156" s="7"/>
      <c r="LZY156" s="7"/>
      <c r="LZZ156" s="7"/>
      <c r="MAA156" s="7"/>
      <c r="MAB156" s="7"/>
      <c r="MAC156" s="7"/>
      <c r="MAD156" s="7"/>
      <c r="MAE156" s="7"/>
      <c r="MAF156" s="7"/>
      <c r="MAG156" s="7"/>
      <c r="MAH156" s="7"/>
      <c r="MAI156" s="7"/>
      <c r="MAJ156" s="7"/>
      <c r="MAK156" s="7"/>
      <c r="MAL156" s="7"/>
      <c r="MAM156" s="7"/>
      <c r="MAN156" s="7"/>
      <c r="MAO156" s="7"/>
      <c r="MAP156" s="7"/>
      <c r="MAQ156" s="7"/>
      <c r="MAR156" s="7"/>
      <c r="MAS156" s="7"/>
      <c r="MAT156" s="7"/>
      <c r="MAU156" s="7"/>
      <c r="MAV156" s="7"/>
      <c r="MAW156" s="7"/>
      <c r="MAX156" s="7"/>
      <c r="MAY156" s="7"/>
      <c r="MAZ156" s="7"/>
      <c r="MBA156" s="7"/>
      <c r="MBB156" s="7"/>
      <c r="MBC156" s="7"/>
      <c r="MBD156" s="7"/>
      <c r="MBE156" s="7"/>
      <c r="MBF156" s="7"/>
      <c r="MBG156" s="7"/>
      <c r="MBH156" s="7"/>
      <c r="MBI156" s="7"/>
      <c r="MBJ156" s="7"/>
      <c r="MBK156" s="7"/>
      <c r="MBL156" s="7"/>
      <c r="MBM156" s="7"/>
      <c r="MBN156" s="7"/>
      <c r="MBO156" s="7"/>
      <c r="MBP156" s="7"/>
      <c r="MBQ156" s="7"/>
      <c r="MBR156" s="7"/>
      <c r="MBS156" s="7"/>
      <c r="MBT156" s="7"/>
      <c r="MBU156" s="7"/>
      <c r="MBV156" s="7"/>
      <c r="MBW156" s="7"/>
      <c r="MBX156" s="7"/>
      <c r="MBY156" s="7"/>
      <c r="MBZ156" s="7"/>
      <c r="MCA156" s="7"/>
      <c r="MCB156" s="7"/>
      <c r="MCC156" s="7"/>
      <c r="MCD156" s="7"/>
      <c r="MCE156" s="7"/>
      <c r="MCF156" s="7"/>
      <c r="MCG156" s="7"/>
      <c r="MCH156" s="7"/>
      <c r="MCI156" s="7"/>
      <c r="MCJ156" s="7"/>
      <c r="MCK156" s="7"/>
      <c r="MCL156" s="7"/>
      <c r="MCM156" s="7"/>
      <c r="MCN156" s="7"/>
      <c r="MCO156" s="7"/>
      <c r="MCP156" s="7"/>
      <c r="MCQ156" s="7"/>
      <c r="MCR156" s="7"/>
      <c r="MCS156" s="7"/>
      <c r="MCT156" s="7"/>
      <c r="MCU156" s="7"/>
      <c r="MCV156" s="7"/>
      <c r="MCW156" s="7"/>
      <c r="MCX156" s="7"/>
      <c r="MCY156" s="7"/>
      <c r="MCZ156" s="7"/>
      <c r="MDA156" s="7"/>
      <c r="MDB156" s="7"/>
      <c r="MDC156" s="7"/>
      <c r="MDD156" s="7"/>
      <c r="MDE156" s="7"/>
      <c r="MDF156" s="7"/>
      <c r="MDG156" s="7"/>
      <c r="MDH156" s="7"/>
      <c r="MDI156" s="7"/>
      <c r="MDJ156" s="7"/>
      <c r="MDK156" s="7"/>
      <c r="MDL156" s="7"/>
      <c r="MDM156" s="7"/>
      <c r="MDN156" s="7"/>
      <c r="MDO156" s="7"/>
      <c r="MDP156" s="7"/>
      <c r="MDQ156" s="7"/>
      <c r="MDR156" s="7"/>
      <c r="MDS156" s="7"/>
      <c r="MDT156" s="7"/>
      <c r="MDU156" s="7"/>
      <c r="MDV156" s="7"/>
      <c r="MDW156" s="7"/>
      <c r="MDX156" s="7"/>
      <c r="MDY156" s="7"/>
      <c r="MDZ156" s="7"/>
      <c r="MEA156" s="7"/>
      <c r="MEB156" s="7"/>
      <c r="MEC156" s="7"/>
      <c r="MED156" s="7"/>
      <c r="MEE156" s="7"/>
      <c r="MEF156" s="7"/>
      <c r="MEG156" s="7"/>
      <c r="MEH156" s="7"/>
      <c r="MEI156" s="7"/>
      <c r="MEJ156" s="7"/>
      <c r="MEK156" s="7"/>
      <c r="MEL156" s="7"/>
      <c r="MEM156" s="7"/>
      <c r="MEN156" s="7"/>
      <c r="MEO156" s="7"/>
      <c r="MEP156" s="7"/>
      <c r="MEQ156" s="7"/>
      <c r="MER156" s="7"/>
      <c r="MES156" s="7"/>
      <c r="MET156" s="7"/>
      <c r="MEU156" s="7"/>
      <c r="MEV156" s="7"/>
      <c r="MEW156" s="7"/>
      <c r="MEX156" s="7"/>
      <c r="MEY156" s="7"/>
      <c r="MEZ156" s="7"/>
      <c r="MFA156" s="7"/>
      <c r="MFB156" s="7"/>
      <c r="MFC156" s="7"/>
      <c r="MFD156" s="7"/>
      <c r="MFE156" s="7"/>
      <c r="MFF156" s="7"/>
      <c r="MFG156" s="7"/>
      <c r="MFH156" s="7"/>
      <c r="MFI156" s="7"/>
      <c r="MFJ156" s="7"/>
      <c r="MFK156" s="7"/>
      <c r="MFL156" s="7"/>
      <c r="MFM156" s="7"/>
      <c r="MFN156" s="7"/>
      <c r="MFO156" s="7"/>
      <c r="MFP156" s="7"/>
      <c r="MFQ156" s="7"/>
      <c r="MFR156" s="7"/>
      <c r="MFS156" s="7"/>
      <c r="MFT156" s="7"/>
      <c r="MFU156" s="7"/>
      <c r="MFV156" s="7"/>
      <c r="MFW156" s="7"/>
      <c r="MFX156" s="7"/>
      <c r="MFY156" s="7"/>
      <c r="MFZ156" s="7"/>
      <c r="MGA156" s="7"/>
      <c r="MGB156" s="7"/>
      <c r="MGC156" s="7"/>
      <c r="MGD156" s="7"/>
      <c r="MGE156" s="7"/>
      <c r="MGF156" s="7"/>
      <c r="MGG156" s="7"/>
      <c r="MGH156" s="7"/>
      <c r="MGI156" s="7"/>
      <c r="MGJ156" s="7"/>
      <c r="MGK156" s="7"/>
      <c r="MGL156" s="7"/>
      <c r="MGM156" s="7"/>
      <c r="MGN156" s="7"/>
      <c r="MGO156" s="7"/>
      <c r="MGP156" s="7"/>
      <c r="MGQ156" s="7"/>
      <c r="MGR156" s="7"/>
      <c r="MGS156" s="7"/>
      <c r="MGT156" s="7"/>
      <c r="MGU156" s="7"/>
      <c r="MGV156" s="7"/>
      <c r="MGW156" s="7"/>
      <c r="MGX156" s="7"/>
      <c r="MGY156" s="7"/>
      <c r="MGZ156" s="7"/>
      <c r="MHA156" s="7"/>
      <c r="MHB156" s="7"/>
      <c r="MHC156" s="7"/>
      <c r="MHD156" s="7"/>
      <c r="MHE156" s="7"/>
      <c r="MHF156" s="7"/>
      <c r="MHG156" s="7"/>
      <c r="MHH156" s="7"/>
      <c r="MHI156" s="7"/>
      <c r="MHJ156" s="7"/>
      <c r="MHK156" s="7"/>
      <c r="MHL156" s="7"/>
      <c r="MHM156" s="7"/>
      <c r="MHN156" s="7"/>
      <c r="MHO156" s="7"/>
      <c r="MHP156" s="7"/>
      <c r="MHQ156" s="7"/>
      <c r="MHR156" s="7"/>
      <c r="MHS156" s="7"/>
      <c r="MHT156" s="7"/>
      <c r="MHU156" s="7"/>
      <c r="MHV156" s="7"/>
      <c r="MHW156" s="7"/>
      <c r="MHX156" s="7"/>
      <c r="MHY156" s="7"/>
      <c r="MHZ156" s="7"/>
      <c r="MIA156" s="7"/>
      <c r="MIB156" s="7"/>
      <c r="MIC156" s="7"/>
      <c r="MID156" s="7"/>
      <c r="MIE156" s="7"/>
      <c r="MIF156" s="7"/>
      <c r="MIG156" s="7"/>
      <c r="MIH156" s="7"/>
      <c r="MII156" s="7"/>
      <c r="MIJ156" s="7"/>
      <c r="MIK156" s="7"/>
      <c r="MIL156" s="7"/>
      <c r="MIM156" s="7"/>
      <c r="MIN156" s="7"/>
      <c r="MIO156" s="7"/>
      <c r="MIP156" s="7"/>
      <c r="MIQ156" s="7"/>
      <c r="MIR156" s="7"/>
      <c r="MIS156" s="7"/>
      <c r="MIT156" s="7"/>
      <c r="MIU156" s="7"/>
      <c r="MIV156" s="7"/>
      <c r="MIW156" s="7"/>
      <c r="MIX156" s="7"/>
      <c r="MIY156" s="7"/>
      <c r="MIZ156" s="7"/>
      <c r="MJA156" s="7"/>
      <c r="MJB156" s="7"/>
      <c r="MJC156" s="7"/>
      <c r="MJD156" s="7"/>
      <c r="MJE156" s="7"/>
      <c r="MJF156" s="7"/>
      <c r="MJG156" s="7"/>
      <c r="MJH156" s="7"/>
      <c r="MJI156" s="7"/>
      <c r="MJJ156" s="7"/>
      <c r="MJK156" s="7"/>
      <c r="MJL156" s="7"/>
      <c r="MJM156" s="7"/>
      <c r="MJN156" s="7"/>
      <c r="MJO156" s="7"/>
      <c r="MJP156" s="7"/>
      <c r="MJQ156" s="7"/>
      <c r="MJR156" s="7"/>
      <c r="MJS156" s="7"/>
      <c r="MJT156" s="7"/>
      <c r="MJU156" s="7"/>
      <c r="MJV156" s="7"/>
      <c r="MJW156" s="7"/>
      <c r="MJX156" s="7"/>
      <c r="MJY156" s="7"/>
      <c r="MJZ156" s="7"/>
      <c r="MKA156" s="7"/>
      <c r="MKB156" s="7"/>
      <c r="MKC156" s="7"/>
      <c r="MKD156" s="7"/>
      <c r="MKE156" s="7"/>
      <c r="MKF156" s="7"/>
      <c r="MKG156" s="7"/>
      <c r="MKH156" s="7"/>
      <c r="MKI156" s="7"/>
      <c r="MKJ156" s="7"/>
      <c r="MKK156" s="7"/>
      <c r="MKL156" s="7"/>
      <c r="MKM156" s="7"/>
      <c r="MKN156" s="7"/>
      <c r="MKO156" s="7"/>
      <c r="MKP156" s="7"/>
      <c r="MKQ156" s="7"/>
      <c r="MKR156" s="7"/>
      <c r="MKS156" s="7"/>
      <c r="MKT156" s="7"/>
      <c r="MKU156" s="7"/>
      <c r="MKV156" s="7"/>
      <c r="MKW156" s="7"/>
      <c r="MKX156" s="7"/>
      <c r="MKY156" s="7"/>
      <c r="MKZ156" s="7"/>
      <c r="MLA156" s="7"/>
      <c r="MLB156" s="7"/>
      <c r="MLC156" s="7"/>
      <c r="MLD156" s="7"/>
      <c r="MLE156" s="7"/>
      <c r="MLF156" s="7"/>
      <c r="MLG156" s="7"/>
      <c r="MLH156" s="7"/>
      <c r="MLI156" s="7"/>
      <c r="MLJ156" s="7"/>
      <c r="MLK156" s="7"/>
      <c r="MLL156" s="7"/>
      <c r="MLM156" s="7"/>
      <c r="MLN156" s="7"/>
      <c r="MLO156" s="7"/>
      <c r="MLP156" s="7"/>
      <c r="MLQ156" s="7"/>
      <c r="MLR156" s="7"/>
      <c r="MLS156" s="7"/>
      <c r="MLT156" s="7"/>
      <c r="MLU156" s="7"/>
      <c r="MLV156" s="7"/>
      <c r="MLW156" s="7"/>
      <c r="MLX156" s="7"/>
      <c r="MLY156" s="7"/>
      <c r="MLZ156" s="7"/>
      <c r="MMA156" s="7"/>
      <c r="MMB156" s="7"/>
      <c r="MMC156" s="7"/>
      <c r="MMD156" s="7"/>
      <c r="MME156" s="7"/>
      <c r="MMF156" s="7"/>
      <c r="MMG156" s="7"/>
      <c r="MMH156" s="7"/>
      <c r="MMI156" s="7"/>
      <c r="MMJ156" s="7"/>
      <c r="MMK156" s="7"/>
      <c r="MML156" s="7"/>
      <c r="MMM156" s="7"/>
      <c r="MMN156" s="7"/>
      <c r="MMO156" s="7"/>
      <c r="MMP156" s="7"/>
      <c r="MMQ156" s="7"/>
      <c r="MMR156" s="7"/>
      <c r="MMS156" s="7"/>
      <c r="MMT156" s="7"/>
      <c r="MMU156" s="7"/>
      <c r="MMV156" s="7"/>
      <c r="MMW156" s="7"/>
      <c r="MMX156" s="7"/>
      <c r="MMY156" s="7"/>
      <c r="MMZ156" s="7"/>
      <c r="MNA156" s="7"/>
      <c r="MNB156" s="7"/>
      <c r="MNC156" s="7"/>
      <c r="MND156" s="7"/>
      <c r="MNE156" s="7"/>
      <c r="MNF156" s="7"/>
      <c r="MNG156" s="7"/>
      <c r="MNH156" s="7"/>
      <c r="MNI156" s="7"/>
      <c r="MNJ156" s="7"/>
      <c r="MNK156" s="7"/>
      <c r="MNL156" s="7"/>
      <c r="MNM156" s="7"/>
      <c r="MNN156" s="7"/>
      <c r="MNO156" s="7"/>
      <c r="MNP156" s="7"/>
      <c r="MNQ156" s="7"/>
      <c r="MNR156" s="7"/>
      <c r="MNS156" s="7"/>
      <c r="MNT156" s="7"/>
      <c r="MNU156" s="7"/>
      <c r="MNV156" s="7"/>
      <c r="MNW156" s="7"/>
      <c r="MNX156" s="7"/>
      <c r="MNY156" s="7"/>
      <c r="MNZ156" s="7"/>
      <c r="MOA156" s="7"/>
      <c r="MOB156" s="7"/>
      <c r="MOC156" s="7"/>
      <c r="MOD156" s="7"/>
      <c r="MOE156" s="7"/>
      <c r="MOF156" s="7"/>
      <c r="MOG156" s="7"/>
      <c r="MOH156" s="7"/>
      <c r="MOI156" s="7"/>
      <c r="MOJ156" s="7"/>
      <c r="MOK156" s="7"/>
      <c r="MOL156" s="7"/>
      <c r="MOM156" s="7"/>
      <c r="MON156" s="7"/>
      <c r="MOO156" s="7"/>
      <c r="MOP156" s="7"/>
      <c r="MOQ156" s="7"/>
      <c r="MOR156" s="7"/>
      <c r="MOS156" s="7"/>
      <c r="MOT156" s="7"/>
      <c r="MOU156" s="7"/>
      <c r="MOV156" s="7"/>
      <c r="MOW156" s="7"/>
      <c r="MOX156" s="7"/>
      <c r="MOY156" s="7"/>
      <c r="MOZ156" s="7"/>
      <c r="MPA156" s="7"/>
      <c r="MPB156" s="7"/>
      <c r="MPC156" s="7"/>
      <c r="MPD156" s="7"/>
      <c r="MPE156" s="7"/>
      <c r="MPF156" s="7"/>
      <c r="MPG156" s="7"/>
      <c r="MPH156" s="7"/>
      <c r="MPI156" s="7"/>
      <c r="MPJ156" s="7"/>
      <c r="MPK156" s="7"/>
      <c r="MPL156" s="7"/>
      <c r="MPM156" s="7"/>
      <c r="MPN156" s="7"/>
      <c r="MPO156" s="7"/>
      <c r="MPP156" s="7"/>
      <c r="MPQ156" s="7"/>
      <c r="MPR156" s="7"/>
      <c r="MPS156" s="7"/>
      <c r="MPT156" s="7"/>
      <c r="MPU156" s="7"/>
      <c r="MPV156" s="7"/>
      <c r="MPW156" s="7"/>
      <c r="MPX156" s="7"/>
      <c r="MPY156" s="7"/>
      <c r="MPZ156" s="7"/>
      <c r="MQA156" s="7"/>
      <c r="MQB156" s="7"/>
      <c r="MQC156" s="7"/>
      <c r="MQD156" s="7"/>
      <c r="MQE156" s="7"/>
      <c r="MQF156" s="7"/>
      <c r="MQG156" s="7"/>
      <c r="MQH156" s="7"/>
      <c r="MQI156" s="7"/>
      <c r="MQJ156" s="7"/>
      <c r="MQK156" s="7"/>
      <c r="MQL156" s="7"/>
      <c r="MQM156" s="7"/>
      <c r="MQN156" s="7"/>
      <c r="MQO156" s="7"/>
      <c r="MQP156" s="7"/>
      <c r="MQQ156" s="7"/>
      <c r="MQR156" s="7"/>
      <c r="MQS156" s="7"/>
      <c r="MQT156" s="7"/>
      <c r="MQU156" s="7"/>
      <c r="MQV156" s="7"/>
      <c r="MQW156" s="7"/>
      <c r="MQX156" s="7"/>
      <c r="MQY156" s="7"/>
      <c r="MQZ156" s="7"/>
      <c r="MRA156" s="7"/>
      <c r="MRB156" s="7"/>
      <c r="MRC156" s="7"/>
      <c r="MRD156" s="7"/>
      <c r="MRE156" s="7"/>
      <c r="MRF156" s="7"/>
      <c r="MRG156" s="7"/>
      <c r="MRH156" s="7"/>
      <c r="MRI156" s="7"/>
      <c r="MRJ156" s="7"/>
      <c r="MRK156" s="7"/>
      <c r="MRL156" s="7"/>
      <c r="MRM156" s="7"/>
      <c r="MRN156" s="7"/>
      <c r="MRO156" s="7"/>
      <c r="MRP156" s="7"/>
      <c r="MRQ156" s="7"/>
      <c r="MRR156" s="7"/>
      <c r="MRS156" s="7"/>
      <c r="MRT156" s="7"/>
      <c r="MRU156" s="7"/>
      <c r="MRV156" s="7"/>
      <c r="MRW156" s="7"/>
      <c r="MRX156" s="7"/>
      <c r="MRY156" s="7"/>
      <c r="MRZ156" s="7"/>
      <c r="MSA156" s="7"/>
      <c r="MSB156" s="7"/>
      <c r="MSC156" s="7"/>
      <c r="MSD156" s="7"/>
      <c r="MSE156" s="7"/>
      <c r="MSF156" s="7"/>
      <c r="MSG156" s="7"/>
      <c r="MSH156" s="7"/>
      <c r="MSI156" s="7"/>
      <c r="MSJ156" s="7"/>
      <c r="MSK156" s="7"/>
      <c r="MSL156" s="7"/>
      <c r="MSM156" s="7"/>
      <c r="MSN156" s="7"/>
      <c r="MSO156" s="7"/>
      <c r="MSP156" s="7"/>
      <c r="MSQ156" s="7"/>
      <c r="MSR156" s="7"/>
      <c r="MSS156" s="7"/>
      <c r="MST156" s="7"/>
      <c r="MSU156" s="7"/>
      <c r="MSV156" s="7"/>
      <c r="MSW156" s="7"/>
      <c r="MSX156" s="7"/>
      <c r="MSY156" s="7"/>
      <c r="MSZ156" s="7"/>
      <c r="MTA156" s="7"/>
      <c r="MTB156" s="7"/>
      <c r="MTC156" s="7"/>
      <c r="MTD156" s="7"/>
      <c r="MTE156" s="7"/>
      <c r="MTF156" s="7"/>
      <c r="MTG156" s="7"/>
      <c r="MTH156" s="7"/>
      <c r="MTI156" s="7"/>
      <c r="MTJ156" s="7"/>
      <c r="MTK156" s="7"/>
      <c r="MTL156" s="7"/>
      <c r="MTM156" s="7"/>
      <c r="MTN156" s="7"/>
      <c r="MTO156" s="7"/>
      <c r="MTP156" s="7"/>
      <c r="MTQ156" s="7"/>
      <c r="MTR156" s="7"/>
      <c r="MTS156" s="7"/>
      <c r="MTT156" s="7"/>
      <c r="MTU156" s="7"/>
      <c r="MTV156" s="7"/>
      <c r="MTW156" s="7"/>
      <c r="MTX156" s="7"/>
      <c r="MTY156" s="7"/>
      <c r="MTZ156" s="7"/>
      <c r="MUA156" s="7"/>
      <c r="MUB156" s="7"/>
      <c r="MUC156" s="7"/>
      <c r="MUD156" s="7"/>
      <c r="MUE156" s="7"/>
      <c r="MUF156" s="7"/>
      <c r="MUG156" s="7"/>
      <c r="MUH156" s="7"/>
      <c r="MUI156" s="7"/>
      <c r="MUJ156" s="7"/>
      <c r="MUK156" s="7"/>
      <c r="MUL156" s="7"/>
      <c r="MUM156" s="7"/>
      <c r="MUN156" s="7"/>
      <c r="MUO156" s="7"/>
      <c r="MUP156" s="7"/>
      <c r="MUQ156" s="7"/>
      <c r="MUR156" s="7"/>
      <c r="MUS156" s="7"/>
      <c r="MUT156" s="7"/>
      <c r="MUU156" s="7"/>
      <c r="MUV156" s="7"/>
      <c r="MUW156" s="7"/>
      <c r="MUX156" s="7"/>
      <c r="MUY156" s="7"/>
      <c r="MUZ156" s="7"/>
      <c r="MVA156" s="7"/>
      <c r="MVB156" s="7"/>
      <c r="MVC156" s="7"/>
      <c r="MVD156" s="7"/>
      <c r="MVE156" s="7"/>
      <c r="MVF156" s="7"/>
      <c r="MVG156" s="7"/>
      <c r="MVH156" s="7"/>
      <c r="MVI156" s="7"/>
      <c r="MVJ156" s="7"/>
      <c r="MVK156" s="7"/>
      <c r="MVL156" s="7"/>
      <c r="MVM156" s="7"/>
      <c r="MVN156" s="7"/>
      <c r="MVO156" s="7"/>
      <c r="MVP156" s="7"/>
      <c r="MVQ156" s="7"/>
      <c r="MVR156" s="7"/>
      <c r="MVS156" s="7"/>
      <c r="MVT156" s="7"/>
      <c r="MVU156" s="7"/>
      <c r="MVV156" s="7"/>
      <c r="MVW156" s="7"/>
      <c r="MVX156" s="7"/>
      <c r="MVY156" s="7"/>
      <c r="MVZ156" s="7"/>
      <c r="MWA156" s="7"/>
      <c r="MWB156" s="7"/>
      <c r="MWC156" s="7"/>
      <c r="MWD156" s="7"/>
      <c r="MWE156" s="7"/>
      <c r="MWF156" s="7"/>
      <c r="MWG156" s="7"/>
      <c r="MWH156" s="7"/>
      <c r="MWI156" s="7"/>
      <c r="MWJ156" s="7"/>
      <c r="MWK156" s="7"/>
      <c r="MWL156" s="7"/>
      <c r="MWM156" s="7"/>
      <c r="MWN156" s="7"/>
      <c r="MWO156" s="7"/>
      <c r="MWP156" s="7"/>
      <c r="MWQ156" s="7"/>
      <c r="MWR156" s="7"/>
      <c r="MWS156" s="7"/>
      <c r="MWT156" s="7"/>
      <c r="MWU156" s="7"/>
      <c r="MWV156" s="7"/>
      <c r="MWW156" s="7"/>
      <c r="MWX156" s="7"/>
      <c r="MWY156" s="7"/>
      <c r="MWZ156" s="7"/>
      <c r="MXA156" s="7"/>
      <c r="MXB156" s="7"/>
      <c r="MXC156" s="7"/>
      <c r="MXD156" s="7"/>
      <c r="MXE156" s="7"/>
      <c r="MXF156" s="7"/>
      <c r="MXG156" s="7"/>
      <c r="MXH156" s="7"/>
      <c r="MXI156" s="7"/>
      <c r="MXJ156" s="7"/>
      <c r="MXK156" s="7"/>
      <c r="MXL156" s="7"/>
      <c r="MXM156" s="7"/>
      <c r="MXN156" s="7"/>
      <c r="MXO156" s="7"/>
      <c r="MXP156" s="7"/>
      <c r="MXQ156" s="7"/>
      <c r="MXR156" s="7"/>
      <c r="MXS156" s="7"/>
      <c r="MXT156" s="7"/>
      <c r="MXU156" s="7"/>
      <c r="MXV156" s="7"/>
      <c r="MXW156" s="7"/>
      <c r="MXX156" s="7"/>
      <c r="MXY156" s="7"/>
      <c r="MXZ156" s="7"/>
      <c r="MYA156" s="7"/>
      <c r="MYB156" s="7"/>
      <c r="MYC156" s="7"/>
      <c r="MYD156" s="7"/>
      <c r="MYE156" s="7"/>
      <c r="MYF156" s="7"/>
      <c r="MYG156" s="7"/>
      <c r="MYH156" s="7"/>
      <c r="MYI156" s="7"/>
      <c r="MYJ156" s="7"/>
      <c r="MYK156" s="7"/>
      <c r="MYL156" s="7"/>
      <c r="MYM156" s="7"/>
      <c r="MYN156" s="7"/>
      <c r="MYO156" s="7"/>
      <c r="MYP156" s="7"/>
      <c r="MYQ156" s="7"/>
      <c r="MYR156" s="7"/>
      <c r="MYS156" s="7"/>
      <c r="MYT156" s="7"/>
      <c r="MYU156" s="7"/>
      <c r="MYV156" s="7"/>
      <c r="MYW156" s="7"/>
      <c r="MYX156" s="7"/>
      <c r="MYY156" s="7"/>
      <c r="MYZ156" s="7"/>
      <c r="MZA156" s="7"/>
      <c r="MZB156" s="7"/>
      <c r="MZC156" s="7"/>
      <c r="MZD156" s="7"/>
      <c r="MZE156" s="7"/>
      <c r="MZF156" s="7"/>
      <c r="MZG156" s="7"/>
      <c r="MZH156" s="7"/>
      <c r="MZI156" s="7"/>
      <c r="MZJ156" s="7"/>
      <c r="MZK156" s="7"/>
      <c r="MZL156" s="7"/>
      <c r="MZM156" s="7"/>
      <c r="MZN156" s="7"/>
      <c r="MZO156" s="7"/>
      <c r="MZP156" s="7"/>
      <c r="MZQ156" s="7"/>
      <c r="MZR156" s="7"/>
      <c r="MZS156" s="7"/>
      <c r="MZT156" s="7"/>
      <c r="MZU156" s="7"/>
      <c r="MZV156" s="7"/>
      <c r="MZW156" s="7"/>
      <c r="MZX156" s="7"/>
      <c r="MZY156" s="7"/>
      <c r="MZZ156" s="7"/>
      <c r="NAA156" s="7"/>
      <c r="NAB156" s="7"/>
      <c r="NAC156" s="7"/>
      <c r="NAD156" s="7"/>
      <c r="NAE156" s="7"/>
      <c r="NAF156" s="7"/>
      <c r="NAG156" s="7"/>
      <c r="NAH156" s="7"/>
      <c r="NAI156" s="7"/>
      <c r="NAJ156" s="7"/>
      <c r="NAK156" s="7"/>
      <c r="NAL156" s="7"/>
      <c r="NAM156" s="7"/>
      <c r="NAN156" s="7"/>
      <c r="NAO156" s="7"/>
      <c r="NAP156" s="7"/>
      <c r="NAQ156" s="7"/>
      <c r="NAR156" s="7"/>
      <c r="NAS156" s="7"/>
      <c r="NAT156" s="7"/>
      <c r="NAU156" s="7"/>
      <c r="NAV156" s="7"/>
      <c r="NAW156" s="7"/>
      <c r="NAX156" s="7"/>
      <c r="NAY156" s="7"/>
      <c r="NAZ156" s="7"/>
      <c r="NBA156" s="7"/>
      <c r="NBB156" s="7"/>
      <c r="NBC156" s="7"/>
      <c r="NBD156" s="7"/>
      <c r="NBE156" s="7"/>
      <c r="NBF156" s="7"/>
      <c r="NBG156" s="7"/>
      <c r="NBH156" s="7"/>
      <c r="NBI156" s="7"/>
      <c r="NBJ156" s="7"/>
      <c r="NBK156" s="7"/>
      <c r="NBL156" s="7"/>
      <c r="NBM156" s="7"/>
      <c r="NBN156" s="7"/>
      <c r="NBO156" s="7"/>
      <c r="NBP156" s="7"/>
      <c r="NBQ156" s="7"/>
      <c r="NBR156" s="7"/>
      <c r="NBS156" s="7"/>
      <c r="NBT156" s="7"/>
      <c r="NBU156" s="7"/>
      <c r="NBV156" s="7"/>
      <c r="NBW156" s="7"/>
      <c r="NBX156" s="7"/>
      <c r="NBY156" s="7"/>
      <c r="NBZ156" s="7"/>
      <c r="NCA156" s="7"/>
      <c r="NCB156" s="7"/>
      <c r="NCC156" s="7"/>
      <c r="NCD156" s="7"/>
      <c r="NCE156" s="7"/>
      <c r="NCF156" s="7"/>
      <c r="NCG156" s="7"/>
      <c r="NCH156" s="7"/>
      <c r="NCI156" s="7"/>
      <c r="NCJ156" s="7"/>
      <c r="NCK156" s="7"/>
      <c r="NCL156" s="7"/>
      <c r="NCM156" s="7"/>
      <c r="NCN156" s="7"/>
      <c r="NCO156" s="7"/>
      <c r="NCP156" s="7"/>
      <c r="NCQ156" s="7"/>
      <c r="NCR156" s="7"/>
      <c r="NCS156" s="7"/>
      <c r="NCT156" s="7"/>
      <c r="NCU156" s="7"/>
      <c r="NCV156" s="7"/>
      <c r="NCW156" s="7"/>
      <c r="NCX156" s="7"/>
      <c r="NCY156" s="7"/>
      <c r="NCZ156" s="7"/>
      <c r="NDA156" s="7"/>
      <c r="NDB156" s="7"/>
      <c r="NDC156" s="7"/>
      <c r="NDD156" s="7"/>
      <c r="NDE156" s="7"/>
      <c r="NDF156" s="7"/>
      <c r="NDG156" s="7"/>
      <c r="NDH156" s="7"/>
      <c r="NDI156" s="7"/>
      <c r="NDJ156" s="7"/>
      <c r="NDK156" s="7"/>
      <c r="NDL156" s="7"/>
      <c r="NDM156" s="7"/>
      <c r="NDN156" s="7"/>
      <c r="NDO156" s="7"/>
      <c r="NDP156" s="7"/>
      <c r="NDQ156" s="7"/>
      <c r="NDR156" s="7"/>
      <c r="NDS156" s="7"/>
      <c r="NDT156" s="7"/>
      <c r="NDU156" s="7"/>
      <c r="NDV156" s="7"/>
      <c r="NDW156" s="7"/>
      <c r="NDX156" s="7"/>
      <c r="NDY156" s="7"/>
      <c r="NDZ156" s="7"/>
      <c r="NEA156" s="7"/>
      <c r="NEB156" s="7"/>
      <c r="NEC156" s="7"/>
      <c r="NED156" s="7"/>
      <c r="NEE156" s="7"/>
      <c r="NEF156" s="7"/>
      <c r="NEG156" s="7"/>
      <c r="NEH156" s="7"/>
      <c r="NEI156" s="7"/>
      <c r="NEJ156" s="7"/>
      <c r="NEK156" s="7"/>
      <c r="NEL156" s="7"/>
      <c r="NEM156" s="7"/>
      <c r="NEN156" s="7"/>
      <c r="NEO156" s="7"/>
      <c r="NEP156" s="7"/>
      <c r="NEQ156" s="7"/>
      <c r="NER156" s="7"/>
      <c r="NES156" s="7"/>
      <c r="NET156" s="7"/>
      <c r="NEU156" s="7"/>
      <c r="NEV156" s="7"/>
      <c r="NEW156" s="7"/>
      <c r="NEX156" s="7"/>
      <c r="NEY156" s="7"/>
      <c r="NEZ156" s="7"/>
      <c r="NFA156" s="7"/>
      <c r="NFB156" s="7"/>
      <c r="NFC156" s="7"/>
      <c r="NFD156" s="7"/>
      <c r="NFE156" s="7"/>
      <c r="NFF156" s="7"/>
      <c r="NFG156" s="7"/>
      <c r="NFH156" s="7"/>
      <c r="NFI156" s="7"/>
      <c r="NFJ156" s="7"/>
      <c r="NFK156" s="7"/>
      <c r="NFL156" s="7"/>
      <c r="NFM156" s="7"/>
      <c r="NFN156" s="7"/>
      <c r="NFO156" s="7"/>
      <c r="NFP156" s="7"/>
      <c r="NFQ156" s="7"/>
      <c r="NFR156" s="7"/>
      <c r="NFS156" s="7"/>
      <c r="NFT156" s="7"/>
      <c r="NFU156" s="7"/>
      <c r="NFV156" s="7"/>
      <c r="NFW156" s="7"/>
      <c r="NFX156" s="7"/>
      <c r="NFY156" s="7"/>
      <c r="NFZ156" s="7"/>
      <c r="NGA156" s="7"/>
      <c r="NGB156" s="7"/>
      <c r="NGC156" s="7"/>
      <c r="NGD156" s="7"/>
      <c r="NGE156" s="7"/>
      <c r="NGF156" s="7"/>
      <c r="NGG156" s="7"/>
      <c r="NGH156" s="7"/>
      <c r="NGI156" s="7"/>
      <c r="NGJ156" s="7"/>
      <c r="NGK156" s="7"/>
      <c r="NGL156" s="7"/>
      <c r="NGM156" s="7"/>
      <c r="NGN156" s="7"/>
      <c r="NGO156" s="7"/>
      <c r="NGP156" s="7"/>
      <c r="NGQ156" s="7"/>
      <c r="NGR156" s="7"/>
      <c r="NGS156" s="7"/>
      <c r="NGT156" s="7"/>
      <c r="NGU156" s="7"/>
      <c r="NGV156" s="7"/>
      <c r="NGW156" s="7"/>
      <c r="NGX156" s="7"/>
      <c r="NGY156" s="7"/>
      <c r="NGZ156" s="7"/>
      <c r="NHA156" s="7"/>
      <c r="NHB156" s="7"/>
      <c r="NHC156" s="7"/>
      <c r="NHD156" s="7"/>
      <c r="NHE156" s="7"/>
      <c r="NHF156" s="7"/>
      <c r="NHG156" s="7"/>
      <c r="NHH156" s="7"/>
      <c r="NHI156" s="7"/>
      <c r="NHJ156" s="7"/>
      <c r="NHK156" s="7"/>
      <c r="NHL156" s="7"/>
      <c r="NHM156" s="7"/>
      <c r="NHN156" s="7"/>
      <c r="NHO156" s="7"/>
      <c r="NHP156" s="7"/>
      <c r="NHQ156" s="7"/>
      <c r="NHR156" s="7"/>
      <c r="NHS156" s="7"/>
      <c r="NHT156" s="7"/>
      <c r="NHU156" s="7"/>
      <c r="NHV156" s="7"/>
      <c r="NHW156" s="7"/>
      <c r="NHX156" s="7"/>
      <c r="NHY156" s="7"/>
      <c r="NHZ156" s="7"/>
      <c r="NIA156" s="7"/>
      <c r="NIB156" s="7"/>
      <c r="NIC156" s="7"/>
      <c r="NID156" s="7"/>
      <c r="NIE156" s="7"/>
      <c r="NIF156" s="7"/>
      <c r="NIG156" s="7"/>
      <c r="NIH156" s="7"/>
      <c r="NII156" s="7"/>
      <c r="NIJ156" s="7"/>
      <c r="NIK156" s="7"/>
      <c r="NIL156" s="7"/>
      <c r="NIM156" s="7"/>
      <c r="NIN156" s="7"/>
      <c r="NIO156" s="7"/>
      <c r="NIP156" s="7"/>
      <c r="NIQ156" s="7"/>
      <c r="NIR156" s="7"/>
      <c r="NIS156" s="7"/>
      <c r="NIT156" s="7"/>
      <c r="NIU156" s="7"/>
      <c r="NIV156" s="7"/>
      <c r="NIW156" s="7"/>
      <c r="NIX156" s="7"/>
      <c r="NIY156" s="7"/>
      <c r="NIZ156" s="7"/>
      <c r="NJA156" s="7"/>
      <c r="NJB156" s="7"/>
      <c r="NJC156" s="7"/>
      <c r="NJD156" s="7"/>
      <c r="NJE156" s="7"/>
      <c r="NJF156" s="7"/>
      <c r="NJG156" s="7"/>
      <c r="NJH156" s="7"/>
      <c r="NJI156" s="7"/>
      <c r="NJJ156" s="7"/>
      <c r="NJK156" s="7"/>
      <c r="NJL156" s="7"/>
      <c r="NJM156" s="7"/>
      <c r="NJN156" s="7"/>
      <c r="NJO156" s="7"/>
      <c r="NJP156" s="7"/>
      <c r="NJQ156" s="7"/>
      <c r="NJR156" s="7"/>
      <c r="NJS156" s="7"/>
      <c r="NJT156" s="7"/>
      <c r="NJU156" s="7"/>
      <c r="NJV156" s="7"/>
      <c r="NJW156" s="7"/>
      <c r="NJX156" s="7"/>
      <c r="NJY156" s="7"/>
      <c r="NJZ156" s="7"/>
      <c r="NKA156" s="7"/>
      <c r="NKB156" s="7"/>
      <c r="NKC156" s="7"/>
      <c r="NKD156" s="7"/>
      <c r="NKE156" s="7"/>
      <c r="NKF156" s="7"/>
      <c r="NKG156" s="7"/>
      <c r="NKH156" s="7"/>
      <c r="NKI156" s="7"/>
      <c r="NKJ156" s="7"/>
      <c r="NKK156" s="7"/>
      <c r="NKL156" s="7"/>
      <c r="NKM156" s="7"/>
      <c r="NKN156" s="7"/>
      <c r="NKO156" s="7"/>
      <c r="NKP156" s="7"/>
      <c r="NKQ156" s="7"/>
      <c r="NKR156" s="7"/>
      <c r="NKS156" s="7"/>
      <c r="NKT156" s="7"/>
      <c r="NKU156" s="7"/>
      <c r="NKV156" s="7"/>
      <c r="NKW156" s="7"/>
      <c r="NKX156" s="7"/>
      <c r="NKY156" s="7"/>
      <c r="NKZ156" s="7"/>
      <c r="NLA156" s="7"/>
      <c r="NLB156" s="7"/>
      <c r="NLC156" s="7"/>
      <c r="NLD156" s="7"/>
      <c r="NLE156" s="7"/>
      <c r="NLF156" s="7"/>
      <c r="NLG156" s="7"/>
      <c r="NLH156" s="7"/>
      <c r="NLI156" s="7"/>
      <c r="NLJ156" s="7"/>
      <c r="NLK156" s="7"/>
      <c r="NLL156" s="7"/>
      <c r="NLM156" s="7"/>
      <c r="NLN156" s="7"/>
      <c r="NLO156" s="7"/>
      <c r="NLP156" s="7"/>
      <c r="NLQ156" s="7"/>
      <c r="NLR156" s="7"/>
      <c r="NLS156" s="7"/>
      <c r="NLT156" s="7"/>
      <c r="NLU156" s="7"/>
      <c r="NLV156" s="7"/>
      <c r="NLW156" s="7"/>
      <c r="NLX156" s="7"/>
      <c r="NLY156" s="7"/>
      <c r="NLZ156" s="7"/>
      <c r="NMA156" s="7"/>
      <c r="NMB156" s="7"/>
      <c r="NMC156" s="7"/>
      <c r="NMD156" s="7"/>
      <c r="NME156" s="7"/>
      <c r="NMF156" s="7"/>
      <c r="NMG156" s="7"/>
      <c r="NMH156" s="7"/>
      <c r="NMI156" s="7"/>
      <c r="NMJ156" s="7"/>
      <c r="NMK156" s="7"/>
      <c r="NML156" s="7"/>
      <c r="NMM156" s="7"/>
      <c r="NMN156" s="7"/>
      <c r="NMO156" s="7"/>
      <c r="NMP156" s="7"/>
      <c r="NMQ156" s="7"/>
      <c r="NMR156" s="7"/>
      <c r="NMS156" s="7"/>
      <c r="NMT156" s="7"/>
      <c r="NMU156" s="7"/>
      <c r="NMV156" s="7"/>
      <c r="NMW156" s="7"/>
      <c r="NMX156" s="7"/>
      <c r="NMY156" s="7"/>
      <c r="NMZ156" s="7"/>
      <c r="NNA156" s="7"/>
      <c r="NNB156" s="7"/>
      <c r="NNC156" s="7"/>
      <c r="NND156" s="7"/>
      <c r="NNE156" s="7"/>
      <c r="NNF156" s="7"/>
      <c r="NNG156" s="7"/>
      <c r="NNH156" s="7"/>
      <c r="NNI156" s="7"/>
      <c r="NNJ156" s="7"/>
      <c r="NNK156" s="7"/>
      <c r="NNL156" s="7"/>
      <c r="NNM156" s="7"/>
      <c r="NNN156" s="7"/>
      <c r="NNO156" s="7"/>
      <c r="NNP156" s="7"/>
      <c r="NNQ156" s="7"/>
      <c r="NNR156" s="7"/>
      <c r="NNS156" s="7"/>
      <c r="NNT156" s="7"/>
      <c r="NNU156" s="7"/>
      <c r="NNV156" s="7"/>
      <c r="NNW156" s="7"/>
      <c r="NNX156" s="7"/>
      <c r="NNY156" s="7"/>
      <c r="NNZ156" s="7"/>
      <c r="NOA156" s="7"/>
      <c r="NOB156" s="7"/>
      <c r="NOC156" s="7"/>
      <c r="NOD156" s="7"/>
      <c r="NOE156" s="7"/>
      <c r="NOF156" s="7"/>
      <c r="NOG156" s="7"/>
      <c r="NOH156" s="7"/>
      <c r="NOI156" s="7"/>
      <c r="NOJ156" s="7"/>
      <c r="NOK156" s="7"/>
      <c r="NOL156" s="7"/>
      <c r="NOM156" s="7"/>
      <c r="NON156" s="7"/>
      <c r="NOO156" s="7"/>
      <c r="NOP156" s="7"/>
      <c r="NOQ156" s="7"/>
      <c r="NOR156" s="7"/>
      <c r="NOS156" s="7"/>
      <c r="NOT156" s="7"/>
      <c r="NOU156" s="7"/>
      <c r="NOV156" s="7"/>
      <c r="NOW156" s="7"/>
      <c r="NOX156" s="7"/>
      <c r="NOY156" s="7"/>
      <c r="NOZ156" s="7"/>
      <c r="NPA156" s="7"/>
      <c r="NPB156" s="7"/>
      <c r="NPC156" s="7"/>
      <c r="NPD156" s="7"/>
      <c r="NPE156" s="7"/>
      <c r="NPF156" s="7"/>
      <c r="NPG156" s="7"/>
      <c r="NPH156" s="7"/>
      <c r="NPI156" s="7"/>
      <c r="NPJ156" s="7"/>
      <c r="NPK156" s="7"/>
      <c r="NPL156" s="7"/>
      <c r="NPM156" s="7"/>
      <c r="NPN156" s="7"/>
      <c r="NPO156" s="7"/>
      <c r="NPP156" s="7"/>
      <c r="NPQ156" s="7"/>
      <c r="NPR156" s="7"/>
      <c r="NPS156" s="7"/>
      <c r="NPT156" s="7"/>
      <c r="NPU156" s="7"/>
      <c r="NPV156" s="7"/>
      <c r="NPW156" s="7"/>
      <c r="NPX156" s="7"/>
      <c r="NPY156" s="7"/>
      <c r="NPZ156" s="7"/>
      <c r="NQA156" s="7"/>
      <c r="NQB156" s="7"/>
      <c r="NQC156" s="7"/>
      <c r="NQD156" s="7"/>
      <c r="NQE156" s="7"/>
      <c r="NQF156" s="7"/>
      <c r="NQG156" s="7"/>
      <c r="NQH156" s="7"/>
      <c r="NQI156" s="7"/>
      <c r="NQJ156" s="7"/>
      <c r="NQK156" s="7"/>
      <c r="NQL156" s="7"/>
      <c r="NQM156" s="7"/>
      <c r="NQN156" s="7"/>
      <c r="NQO156" s="7"/>
      <c r="NQP156" s="7"/>
      <c r="NQQ156" s="7"/>
      <c r="NQR156" s="7"/>
      <c r="NQS156" s="7"/>
      <c r="NQT156" s="7"/>
      <c r="NQU156" s="7"/>
      <c r="NQV156" s="7"/>
      <c r="NQW156" s="7"/>
      <c r="NQX156" s="7"/>
      <c r="NQY156" s="7"/>
      <c r="NQZ156" s="7"/>
      <c r="NRA156" s="7"/>
      <c r="NRB156" s="7"/>
      <c r="NRC156" s="7"/>
      <c r="NRD156" s="7"/>
      <c r="NRE156" s="7"/>
      <c r="NRF156" s="7"/>
      <c r="NRG156" s="7"/>
      <c r="NRH156" s="7"/>
      <c r="NRI156" s="7"/>
      <c r="NRJ156" s="7"/>
      <c r="NRK156" s="7"/>
      <c r="NRL156" s="7"/>
      <c r="NRM156" s="7"/>
      <c r="NRN156" s="7"/>
      <c r="NRO156" s="7"/>
      <c r="NRP156" s="7"/>
      <c r="NRQ156" s="7"/>
      <c r="NRR156" s="7"/>
      <c r="NRS156" s="7"/>
      <c r="NRT156" s="7"/>
      <c r="NRU156" s="7"/>
      <c r="NRV156" s="7"/>
      <c r="NRW156" s="7"/>
      <c r="NRX156" s="7"/>
      <c r="NRY156" s="7"/>
      <c r="NRZ156" s="7"/>
      <c r="NSA156" s="7"/>
      <c r="NSB156" s="7"/>
      <c r="NSC156" s="7"/>
      <c r="NSD156" s="7"/>
      <c r="NSE156" s="7"/>
      <c r="NSF156" s="7"/>
      <c r="NSG156" s="7"/>
      <c r="NSH156" s="7"/>
      <c r="NSI156" s="7"/>
      <c r="NSJ156" s="7"/>
      <c r="NSK156" s="7"/>
      <c r="NSL156" s="7"/>
      <c r="NSM156" s="7"/>
      <c r="NSN156" s="7"/>
      <c r="NSO156" s="7"/>
      <c r="NSP156" s="7"/>
      <c r="NSQ156" s="7"/>
      <c r="NSR156" s="7"/>
      <c r="NSS156" s="7"/>
      <c r="NST156" s="7"/>
      <c r="NSU156" s="7"/>
      <c r="NSV156" s="7"/>
      <c r="NSW156" s="7"/>
      <c r="NSX156" s="7"/>
      <c r="NSY156" s="7"/>
      <c r="NSZ156" s="7"/>
      <c r="NTA156" s="7"/>
      <c r="NTB156" s="7"/>
      <c r="NTC156" s="7"/>
      <c r="NTD156" s="7"/>
      <c r="NTE156" s="7"/>
      <c r="NTF156" s="7"/>
      <c r="NTG156" s="7"/>
      <c r="NTH156" s="7"/>
      <c r="NTI156" s="7"/>
      <c r="NTJ156" s="7"/>
      <c r="NTK156" s="7"/>
      <c r="NTL156" s="7"/>
      <c r="NTM156" s="7"/>
      <c r="NTN156" s="7"/>
      <c r="NTO156" s="7"/>
      <c r="NTP156" s="7"/>
      <c r="NTQ156" s="7"/>
      <c r="NTR156" s="7"/>
      <c r="NTS156" s="7"/>
      <c r="NTT156" s="7"/>
      <c r="NTU156" s="7"/>
      <c r="NTV156" s="7"/>
      <c r="NTW156" s="7"/>
      <c r="NTX156" s="7"/>
      <c r="NTY156" s="7"/>
      <c r="NTZ156" s="7"/>
      <c r="NUA156" s="7"/>
      <c r="NUB156" s="7"/>
      <c r="NUC156" s="7"/>
      <c r="NUD156" s="7"/>
      <c r="NUE156" s="7"/>
      <c r="NUF156" s="7"/>
      <c r="NUG156" s="7"/>
      <c r="NUH156" s="7"/>
      <c r="NUI156" s="7"/>
      <c r="NUJ156" s="7"/>
      <c r="NUK156" s="7"/>
      <c r="NUL156" s="7"/>
      <c r="NUM156" s="7"/>
      <c r="NUN156" s="7"/>
      <c r="NUO156" s="7"/>
      <c r="NUP156" s="7"/>
      <c r="NUQ156" s="7"/>
      <c r="NUR156" s="7"/>
      <c r="NUS156" s="7"/>
      <c r="NUT156" s="7"/>
      <c r="NUU156" s="7"/>
      <c r="NUV156" s="7"/>
      <c r="NUW156" s="7"/>
      <c r="NUX156" s="7"/>
      <c r="NUY156" s="7"/>
      <c r="NUZ156" s="7"/>
      <c r="NVA156" s="7"/>
      <c r="NVB156" s="7"/>
      <c r="NVC156" s="7"/>
      <c r="NVD156" s="7"/>
      <c r="NVE156" s="7"/>
      <c r="NVF156" s="7"/>
      <c r="NVG156" s="7"/>
      <c r="NVH156" s="7"/>
      <c r="NVI156" s="7"/>
      <c r="NVJ156" s="7"/>
      <c r="NVK156" s="7"/>
      <c r="NVL156" s="7"/>
      <c r="NVM156" s="7"/>
      <c r="NVN156" s="7"/>
      <c r="NVO156" s="7"/>
      <c r="NVP156" s="7"/>
      <c r="NVQ156" s="7"/>
      <c r="NVR156" s="7"/>
      <c r="NVS156" s="7"/>
      <c r="NVT156" s="7"/>
      <c r="NVU156" s="7"/>
      <c r="NVV156" s="7"/>
      <c r="NVW156" s="7"/>
      <c r="NVX156" s="7"/>
      <c r="NVY156" s="7"/>
      <c r="NVZ156" s="7"/>
      <c r="NWA156" s="7"/>
      <c r="NWB156" s="7"/>
      <c r="NWC156" s="7"/>
      <c r="NWD156" s="7"/>
      <c r="NWE156" s="7"/>
      <c r="NWF156" s="7"/>
      <c r="NWG156" s="7"/>
      <c r="NWH156" s="7"/>
      <c r="NWI156" s="7"/>
      <c r="NWJ156" s="7"/>
      <c r="NWK156" s="7"/>
      <c r="NWL156" s="7"/>
      <c r="NWM156" s="7"/>
      <c r="NWN156" s="7"/>
      <c r="NWO156" s="7"/>
      <c r="NWP156" s="7"/>
      <c r="NWQ156" s="7"/>
      <c r="NWR156" s="7"/>
      <c r="NWS156" s="7"/>
      <c r="NWT156" s="7"/>
      <c r="NWU156" s="7"/>
      <c r="NWV156" s="7"/>
      <c r="NWW156" s="7"/>
      <c r="NWX156" s="7"/>
      <c r="NWY156" s="7"/>
      <c r="NWZ156" s="7"/>
      <c r="NXA156" s="7"/>
      <c r="NXB156" s="7"/>
      <c r="NXC156" s="7"/>
      <c r="NXD156" s="7"/>
      <c r="NXE156" s="7"/>
      <c r="NXF156" s="7"/>
      <c r="NXG156" s="7"/>
      <c r="NXH156" s="7"/>
      <c r="NXI156" s="7"/>
      <c r="NXJ156" s="7"/>
      <c r="NXK156" s="7"/>
      <c r="NXL156" s="7"/>
      <c r="NXM156" s="7"/>
      <c r="NXN156" s="7"/>
      <c r="NXO156" s="7"/>
      <c r="NXP156" s="7"/>
      <c r="NXQ156" s="7"/>
      <c r="NXR156" s="7"/>
      <c r="NXS156" s="7"/>
      <c r="NXT156" s="7"/>
      <c r="NXU156" s="7"/>
      <c r="NXV156" s="7"/>
      <c r="NXW156" s="7"/>
      <c r="NXX156" s="7"/>
      <c r="NXY156" s="7"/>
      <c r="NXZ156" s="7"/>
      <c r="NYA156" s="7"/>
      <c r="NYB156" s="7"/>
      <c r="NYC156" s="7"/>
      <c r="NYD156" s="7"/>
      <c r="NYE156" s="7"/>
      <c r="NYF156" s="7"/>
      <c r="NYG156" s="7"/>
      <c r="NYH156" s="7"/>
      <c r="NYI156" s="7"/>
      <c r="NYJ156" s="7"/>
      <c r="NYK156" s="7"/>
      <c r="NYL156" s="7"/>
      <c r="NYM156" s="7"/>
      <c r="NYN156" s="7"/>
      <c r="NYO156" s="7"/>
      <c r="NYP156" s="7"/>
      <c r="NYQ156" s="7"/>
      <c r="NYR156" s="7"/>
      <c r="NYS156" s="7"/>
      <c r="NYT156" s="7"/>
      <c r="NYU156" s="7"/>
      <c r="NYV156" s="7"/>
      <c r="NYW156" s="7"/>
      <c r="NYX156" s="7"/>
      <c r="NYY156" s="7"/>
      <c r="NYZ156" s="7"/>
      <c r="NZA156" s="7"/>
      <c r="NZB156" s="7"/>
      <c r="NZC156" s="7"/>
      <c r="NZD156" s="7"/>
      <c r="NZE156" s="7"/>
      <c r="NZF156" s="7"/>
      <c r="NZG156" s="7"/>
      <c r="NZH156" s="7"/>
      <c r="NZI156" s="7"/>
      <c r="NZJ156" s="7"/>
      <c r="NZK156" s="7"/>
      <c r="NZL156" s="7"/>
      <c r="NZM156" s="7"/>
      <c r="NZN156" s="7"/>
      <c r="NZO156" s="7"/>
      <c r="NZP156" s="7"/>
      <c r="NZQ156" s="7"/>
      <c r="NZR156" s="7"/>
      <c r="NZS156" s="7"/>
      <c r="NZT156" s="7"/>
      <c r="NZU156" s="7"/>
      <c r="NZV156" s="7"/>
      <c r="NZW156" s="7"/>
      <c r="NZX156" s="7"/>
      <c r="NZY156" s="7"/>
      <c r="NZZ156" s="7"/>
      <c r="OAA156" s="7"/>
      <c r="OAB156" s="7"/>
      <c r="OAC156" s="7"/>
      <c r="OAD156" s="7"/>
      <c r="OAE156" s="7"/>
      <c r="OAF156" s="7"/>
      <c r="OAG156" s="7"/>
      <c r="OAH156" s="7"/>
      <c r="OAI156" s="7"/>
      <c r="OAJ156" s="7"/>
      <c r="OAK156" s="7"/>
      <c r="OAL156" s="7"/>
      <c r="OAM156" s="7"/>
      <c r="OAN156" s="7"/>
      <c r="OAO156" s="7"/>
      <c r="OAP156" s="7"/>
      <c r="OAQ156" s="7"/>
      <c r="OAR156" s="7"/>
      <c r="OAS156" s="7"/>
      <c r="OAT156" s="7"/>
      <c r="OAU156" s="7"/>
      <c r="OAV156" s="7"/>
      <c r="OAW156" s="7"/>
      <c r="OAX156" s="7"/>
      <c r="OAY156" s="7"/>
      <c r="OAZ156" s="7"/>
      <c r="OBA156" s="7"/>
      <c r="OBB156" s="7"/>
      <c r="OBC156" s="7"/>
      <c r="OBD156" s="7"/>
      <c r="OBE156" s="7"/>
      <c r="OBF156" s="7"/>
      <c r="OBG156" s="7"/>
      <c r="OBH156" s="7"/>
      <c r="OBI156" s="7"/>
      <c r="OBJ156" s="7"/>
      <c r="OBK156" s="7"/>
      <c r="OBL156" s="7"/>
      <c r="OBM156" s="7"/>
      <c r="OBN156" s="7"/>
      <c r="OBO156" s="7"/>
      <c r="OBP156" s="7"/>
      <c r="OBQ156" s="7"/>
      <c r="OBR156" s="7"/>
      <c r="OBS156" s="7"/>
      <c r="OBT156" s="7"/>
      <c r="OBU156" s="7"/>
      <c r="OBV156" s="7"/>
      <c r="OBW156" s="7"/>
      <c r="OBX156" s="7"/>
      <c r="OBY156" s="7"/>
      <c r="OBZ156" s="7"/>
      <c r="OCA156" s="7"/>
      <c r="OCB156" s="7"/>
      <c r="OCC156" s="7"/>
      <c r="OCD156" s="7"/>
      <c r="OCE156" s="7"/>
      <c r="OCF156" s="7"/>
      <c r="OCG156" s="7"/>
      <c r="OCH156" s="7"/>
      <c r="OCI156" s="7"/>
      <c r="OCJ156" s="7"/>
      <c r="OCK156" s="7"/>
      <c r="OCL156" s="7"/>
      <c r="OCM156" s="7"/>
      <c r="OCN156" s="7"/>
      <c r="OCO156" s="7"/>
      <c r="OCP156" s="7"/>
      <c r="OCQ156" s="7"/>
      <c r="OCR156" s="7"/>
      <c r="OCS156" s="7"/>
      <c r="OCT156" s="7"/>
      <c r="OCU156" s="7"/>
      <c r="OCV156" s="7"/>
      <c r="OCW156" s="7"/>
      <c r="OCX156" s="7"/>
      <c r="OCY156" s="7"/>
      <c r="OCZ156" s="7"/>
      <c r="ODA156" s="7"/>
      <c r="ODB156" s="7"/>
      <c r="ODC156" s="7"/>
      <c r="ODD156" s="7"/>
      <c r="ODE156" s="7"/>
      <c r="ODF156" s="7"/>
      <c r="ODG156" s="7"/>
      <c r="ODH156" s="7"/>
      <c r="ODI156" s="7"/>
      <c r="ODJ156" s="7"/>
      <c r="ODK156" s="7"/>
      <c r="ODL156" s="7"/>
      <c r="ODM156" s="7"/>
      <c r="ODN156" s="7"/>
      <c r="ODO156" s="7"/>
      <c r="ODP156" s="7"/>
      <c r="ODQ156" s="7"/>
      <c r="ODR156" s="7"/>
      <c r="ODS156" s="7"/>
      <c r="ODT156" s="7"/>
      <c r="ODU156" s="7"/>
      <c r="ODV156" s="7"/>
      <c r="ODW156" s="7"/>
      <c r="ODX156" s="7"/>
      <c r="ODY156" s="7"/>
      <c r="ODZ156" s="7"/>
      <c r="OEA156" s="7"/>
      <c r="OEB156" s="7"/>
      <c r="OEC156" s="7"/>
      <c r="OED156" s="7"/>
      <c r="OEE156" s="7"/>
      <c r="OEF156" s="7"/>
      <c r="OEG156" s="7"/>
      <c r="OEH156" s="7"/>
      <c r="OEI156" s="7"/>
      <c r="OEJ156" s="7"/>
      <c r="OEK156" s="7"/>
      <c r="OEL156" s="7"/>
      <c r="OEM156" s="7"/>
      <c r="OEN156" s="7"/>
      <c r="OEO156" s="7"/>
      <c r="OEP156" s="7"/>
      <c r="OEQ156" s="7"/>
      <c r="OER156" s="7"/>
      <c r="OES156" s="7"/>
      <c r="OET156" s="7"/>
      <c r="OEU156" s="7"/>
      <c r="OEV156" s="7"/>
      <c r="OEW156" s="7"/>
      <c r="OEX156" s="7"/>
      <c r="OEY156" s="7"/>
      <c r="OEZ156" s="7"/>
      <c r="OFA156" s="7"/>
      <c r="OFB156" s="7"/>
      <c r="OFC156" s="7"/>
      <c r="OFD156" s="7"/>
      <c r="OFE156" s="7"/>
      <c r="OFF156" s="7"/>
      <c r="OFG156" s="7"/>
      <c r="OFH156" s="7"/>
      <c r="OFI156" s="7"/>
      <c r="OFJ156" s="7"/>
      <c r="OFK156" s="7"/>
      <c r="OFL156" s="7"/>
      <c r="OFM156" s="7"/>
      <c r="OFN156" s="7"/>
      <c r="OFO156" s="7"/>
      <c r="OFP156" s="7"/>
      <c r="OFQ156" s="7"/>
      <c r="OFR156" s="7"/>
      <c r="OFS156" s="7"/>
      <c r="OFT156" s="7"/>
      <c r="OFU156" s="7"/>
      <c r="OFV156" s="7"/>
      <c r="OFW156" s="7"/>
      <c r="OFX156" s="7"/>
      <c r="OFY156" s="7"/>
      <c r="OFZ156" s="7"/>
      <c r="OGA156" s="7"/>
      <c r="OGB156" s="7"/>
      <c r="OGC156" s="7"/>
      <c r="OGD156" s="7"/>
      <c r="OGE156" s="7"/>
      <c r="OGF156" s="7"/>
      <c r="OGG156" s="7"/>
      <c r="OGH156" s="7"/>
      <c r="OGI156" s="7"/>
      <c r="OGJ156" s="7"/>
      <c r="OGK156" s="7"/>
      <c r="OGL156" s="7"/>
      <c r="OGM156" s="7"/>
      <c r="OGN156" s="7"/>
      <c r="OGO156" s="7"/>
      <c r="OGP156" s="7"/>
      <c r="OGQ156" s="7"/>
      <c r="OGR156" s="7"/>
      <c r="OGS156" s="7"/>
      <c r="OGT156" s="7"/>
      <c r="OGU156" s="7"/>
      <c r="OGV156" s="7"/>
      <c r="OGW156" s="7"/>
      <c r="OGX156" s="7"/>
      <c r="OGY156" s="7"/>
      <c r="OGZ156" s="7"/>
      <c r="OHA156" s="7"/>
      <c r="OHB156" s="7"/>
      <c r="OHC156" s="7"/>
      <c r="OHD156" s="7"/>
      <c r="OHE156" s="7"/>
      <c r="OHF156" s="7"/>
      <c r="OHG156" s="7"/>
      <c r="OHH156" s="7"/>
      <c r="OHI156" s="7"/>
      <c r="OHJ156" s="7"/>
      <c r="OHK156" s="7"/>
      <c r="OHL156" s="7"/>
      <c r="OHM156" s="7"/>
      <c r="OHN156" s="7"/>
      <c r="OHO156" s="7"/>
      <c r="OHP156" s="7"/>
      <c r="OHQ156" s="7"/>
      <c r="OHR156" s="7"/>
      <c r="OHS156" s="7"/>
      <c r="OHT156" s="7"/>
      <c r="OHU156" s="7"/>
      <c r="OHV156" s="7"/>
      <c r="OHW156" s="7"/>
      <c r="OHX156" s="7"/>
      <c r="OHY156" s="7"/>
      <c r="OHZ156" s="7"/>
      <c r="OIA156" s="7"/>
      <c r="OIB156" s="7"/>
      <c r="OIC156" s="7"/>
      <c r="OID156" s="7"/>
      <c r="OIE156" s="7"/>
      <c r="OIF156" s="7"/>
      <c r="OIG156" s="7"/>
      <c r="OIH156" s="7"/>
      <c r="OII156" s="7"/>
      <c r="OIJ156" s="7"/>
      <c r="OIK156" s="7"/>
      <c r="OIL156" s="7"/>
      <c r="OIM156" s="7"/>
      <c r="OIN156" s="7"/>
      <c r="OIO156" s="7"/>
      <c r="OIP156" s="7"/>
      <c r="OIQ156" s="7"/>
      <c r="OIR156" s="7"/>
      <c r="OIS156" s="7"/>
      <c r="OIT156" s="7"/>
      <c r="OIU156" s="7"/>
      <c r="OIV156" s="7"/>
      <c r="OIW156" s="7"/>
      <c r="OIX156" s="7"/>
      <c r="OIY156" s="7"/>
      <c r="OIZ156" s="7"/>
      <c r="OJA156" s="7"/>
      <c r="OJB156" s="7"/>
      <c r="OJC156" s="7"/>
      <c r="OJD156" s="7"/>
      <c r="OJE156" s="7"/>
      <c r="OJF156" s="7"/>
      <c r="OJG156" s="7"/>
      <c r="OJH156" s="7"/>
      <c r="OJI156" s="7"/>
      <c r="OJJ156" s="7"/>
      <c r="OJK156" s="7"/>
      <c r="OJL156" s="7"/>
      <c r="OJM156" s="7"/>
      <c r="OJN156" s="7"/>
      <c r="OJO156" s="7"/>
      <c r="OJP156" s="7"/>
      <c r="OJQ156" s="7"/>
      <c r="OJR156" s="7"/>
      <c r="OJS156" s="7"/>
      <c r="OJT156" s="7"/>
      <c r="OJU156" s="7"/>
      <c r="OJV156" s="7"/>
      <c r="OJW156" s="7"/>
      <c r="OJX156" s="7"/>
      <c r="OJY156" s="7"/>
      <c r="OJZ156" s="7"/>
      <c r="OKA156" s="7"/>
      <c r="OKB156" s="7"/>
      <c r="OKC156" s="7"/>
      <c r="OKD156" s="7"/>
      <c r="OKE156" s="7"/>
      <c r="OKF156" s="7"/>
      <c r="OKG156" s="7"/>
      <c r="OKH156" s="7"/>
      <c r="OKI156" s="7"/>
      <c r="OKJ156" s="7"/>
      <c r="OKK156" s="7"/>
      <c r="OKL156" s="7"/>
      <c r="OKM156" s="7"/>
      <c r="OKN156" s="7"/>
      <c r="OKO156" s="7"/>
      <c r="OKP156" s="7"/>
      <c r="OKQ156" s="7"/>
      <c r="OKR156" s="7"/>
      <c r="OKS156" s="7"/>
      <c r="OKT156" s="7"/>
      <c r="OKU156" s="7"/>
      <c r="OKV156" s="7"/>
      <c r="OKW156" s="7"/>
      <c r="OKX156" s="7"/>
      <c r="OKY156" s="7"/>
      <c r="OKZ156" s="7"/>
      <c r="OLA156" s="7"/>
      <c r="OLB156" s="7"/>
      <c r="OLC156" s="7"/>
      <c r="OLD156" s="7"/>
      <c r="OLE156" s="7"/>
      <c r="OLF156" s="7"/>
      <c r="OLG156" s="7"/>
      <c r="OLH156" s="7"/>
      <c r="OLI156" s="7"/>
      <c r="OLJ156" s="7"/>
      <c r="OLK156" s="7"/>
      <c r="OLL156" s="7"/>
      <c r="OLM156" s="7"/>
      <c r="OLN156" s="7"/>
      <c r="OLO156" s="7"/>
      <c r="OLP156" s="7"/>
      <c r="OLQ156" s="7"/>
      <c r="OLR156" s="7"/>
      <c r="OLS156" s="7"/>
      <c r="OLT156" s="7"/>
      <c r="OLU156" s="7"/>
      <c r="OLV156" s="7"/>
      <c r="OLW156" s="7"/>
      <c r="OLX156" s="7"/>
      <c r="OLY156" s="7"/>
      <c r="OLZ156" s="7"/>
      <c r="OMA156" s="7"/>
      <c r="OMB156" s="7"/>
      <c r="OMC156" s="7"/>
      <c r="OMD156" s="7"/>
      <c r="OME156" s="7"/>
      <c r="OMF156" s="7"/>
      <c r="OMG156" s="7"/>
      <c r="OMH156" s="7"/>
      <c r="OMI156" s="7"/>
      <c r="OMJ156" s="7"/>
      <c r="OMK156" s="7"/>
      <c r="OML156" s="7"/>
      <c r="OMM156" s="7"/>
      <c r="OMN156" s="7"/>
      <c r="OMO156" s="7"/>
      <c r="OMP156" s="7"/>
      <c r="OMQ156" s="7"/>
      <c r="OMR156" s="7"/>
      <c r="OMS156" s="7"/>
      <c r="OMT156" s="7"/>
      <c r="OMU156" s="7"/>
      <c r="OMV156" s="7"/>
      <c r="OMW156" s="7"/>
      <c r="OMX156" s="7"/>
      <c r="OMY156" s="7"/>
      <c r="OMZ156" s="7"/>
      <c r="ONA156" s="7"/>
      <c r="ONB156" s="7"/>
      <c r="ONC156" s="7"/>
      <c r="OND156" s="7"/>
      <c r="ONE156" s="7"/>
      <c r="ONF156" s="7"/>
      <c r="ONG156" s="7"/>
      <c r="ONH156" s="7"/>
      <c r="ONI156" s="7"/>
      <c r="ONJ156" s="7"/>
      <c r="ONK156" s="7"/>
      <c r="ONL156" s="7"/>
      <c r="ONM156" s="7"/>
      <c r="ONN156" s="7"/>
      <c r="ONO156" s="7"/>
      <c r="ONP156" s="7"/>
      <c r="ONQ156" s="7"/>
      <c r="ONR156" s="7"/>
      <c r="ONS156" s="7"/>
      <c r="ONT156" s="7"/>
      <c r="ONU156" s="7"/>
      <c r="ONV156" s="7"/>
      <c r="ONW156" s="7"/>
      <c r="ONX156" s="7"/>
      <c r="ONY156" s="7"/>
      <c r="ONZ156" s="7"/>
      <c r="OOA156" s="7"/>
      <c r="OOB156" s="7"/>
      <c r="OOC156" s="7"/>
      <c r="OOD156" s="7"/>
      <c r="OOE156" s="7"/>
      <c r="OOF156" s="7"/>
      <c r="OOG156" s="7"/>
      <c r="OOH156" s="7"/>
      <c r="OOI156" s="7"/>
      <c r="OOJ156" s="7"/>
      <c r="OOK156" s="7"/>
      <c r="OOL156" s="7"/>
      <c r="OOM156" s="7"/>
      <c r="OON156" s="7"/>
      <c r="OOO156" s="7"/>
      <c r="OOP156" s="7"/>
      <c r="OOQ156" s="7"/>
      <c r="OOR156" s="7"/>
      <c r="OOS156" s="7"/>
      <c r="OOT156" s="7"/>
      <c r="OOU156" s="7"/>
      <c r="OOV156" s="7"/>
      <c r="OOW156" s="7"/>
      <c r="OOX156" s="7"/>
      <c r="OOY156" s="7"/>
      <c r="OOZ156" s="7"/>
      <c r="OPA156" s="7"/>
      <c r="OPB156" s="7"/>
      <c r="OPC156" s="7"/>
      <c r="OPD156" s="7"/>
      <c r="OPE156" s="7"/>
      <c r="OPF156" s="7"/>
      <c r="OPG156" s="7"/>
      <c r="OPH156" s="7"/>
      <c r="OPI156" s="7"/>
      <c r="OPJ156" s="7"/>
      <c r="OPK156" s="7"/>
      <c r="OPL156" s="7"/>
      <c r="OPM156" s="7"/>
      <c r="OPN156" s="7"/>
      <c r="OPO156" s="7"/>
      <c r="OPP156" s="7"/>
      <c r="OPQ156" s="7"/>
      <c r="OPR156" s="7"/>
      <c r="OPS156" s="7"/>
      <c r="OPT156" s="7"/>
      <c r="OPU156" s="7"/>
      <c r="OPV156" s="7"/>
      <c r="OPW156" s="7"/>
      <c r="OPX156" s="7"/>
      <c r="OPY156" s="7"/>
      <c r="OPZ156" s="7"/>
      <c r="OQA156" s="7"/>
      <c r="OQB156" s="7"/>
      <c r="OQC156" s="7"/>
      <c r="OQD156" s="7"/>
      <c r="OQE156" s="7"/>
      <c r="OQF156" s="7"/>
      <c r="OQG156" s="7"/>
      <c r="OQH156" s="7"/>
      <c r="OQI156" s="7"/>
      <c r="OQJ156" s="7"/>
      <c r="OQK156" s="7"/>
      <c r="OQL156" s="7"/>
      <c r="OQM156" s="7"/>
      <c r="OQN156" s="7"/>
      <c r="OQO156" s="7"/>
      <c r="OQP156" s="7"/>
      <c r="OQQ156" s="7"/>
      <c r="OQR156" s="7"/>
      <c r="OQS156" s="7"/>
      <c r="OQT156" s="7"/>
      <c r="OQU156" s="7"/>
      <c r="OQV156" s="7"/>
      <c r="OQW156" s="7"/>
      <c r="OQX156" s="7"/>
      <c r="OQY156" s="7"/>
      <c r="OQZ156" s="7"/>
      <c r="ORA156" s="7"/>
      <c r="ORB156" s="7"/>
      <c r="ORC156" s="7"/>
      <c r="ORD156" s="7"/>
      <c r="ORE156" s="7"/>
      <c r="ORF156" s="7"/>
      <c r="ORG156" s="7"/>
      <c r="ORH156" s="7"/>
      <c r="ORI156" s="7"/>
      <c r="ORJ156" s="7"/>
      <c r="ORK156" s="7"/>
      <c r="ORL156" s="7"/>
      <c r="ORM156" s="7"/>
      <c r="ORN156" s="7"/>
      <c r="ORO156" s="7"/>
      <c r="ORP156" s="7"/>
      <c r="ORQ156" s="7"/>
      <c r="ORR156" s="7"/>
      <c r="ORS156" s="7"/>
      <c r="ORT156" s="7"/>
      <c r="ORU156" s="7"/>
      <c r="ORV156" s="7"/>
      <c r="ORW156" s="7"/>
      <c r="ORX156" s="7"/>
      <c r="ORY156" s="7"/>
      <c r="ORZ156" s="7"/>
      <c r="OSA156" s="7"/>
      <c r="OSB156" s="7"/>
      <c r="OSC156" s="7"/>
      <c r="OSD156" s="7"/>
      <c r="OSE156" s="7"/>
      <c r="OSF156" s="7"/>
      <c r="OSG156" s="7"/>
      <c r="OSH156" s="7"/>
      <c r="OSI156" s="7"/>
      <c r="OSJ156" s="7"/>
      <c r="OSK156" s="7"/>
      <c r="OSL156" s="7"/>
      <c r="OSM156" s="7"/>
      <c r="OSN156" s="7"/>
      <c r="OSO156" s="7"/>
      <c r="OSP156" s="7"/>
      <c r="OSQ156" s="7"/>
      <c r="OSR156" s="7"/>
      <c r="OSS156" s="7"/>
      <c r="OST156" s="7"/>
      <c r="OSU156" s="7"/>
      <c r="OSV156" s="7"/>
      <c r="OSW156" s="7"/>
      <c r="OSX156" s="7"/>
      <c r="OSY156" s="7"/>
      <c r="OSZ156" s="7"/>
      <c r="OTA156" s="7"/>
      <c r="OTB156" s="7"/>
      <c r="OTC156" s="7"/>
      <c r="OTD156" s="7"/>
      <c r="OTE156" s="7"/>
      <c r="OTF156" s="7"/>
      <c r="OTG156" s="7"/>
      <c r="OTH156" s="7"/>
      <c r="OTI156" s="7"/>
      <c r="OTJ156" s="7"/>
      <c r="OTK156" s="7"/>
      <c r="OTL156" s="7"/>
      <c r="OTM156" s="7"/>
      <c r="OTN156" s="7"/>
      <c r="OTO156" s="7"/>
      <c r="OTP156" s="7"/>
      <c r="OTQ156" s="7"/>
      <c r="OTR156" s="7"/>
      <c r="OTS156" s="7"/>
      <c r="OTT156" s="7"/>
      <c r="OTU156" s="7"/>
      <c r="OTV156" s="7"/>
      <c r="OTW156" s="7"/>
      <c r="OTX156" s="7"/>
      <c r="OTY156" s="7"/>
      <c r="OTZ156" s="7"/>
      <c r="OUA156" s="7"/>
      <c r="OUB156" s="7"/>
      <c r="OUC156" s="7"/>
      <c r="OUD156" s="7"/>
      <c r="OUE156" s="7"/>
      <c r="OUF156" s="7"/>
      <c r="OUG156" s="7"/>
      <c r="OUH156" s="7"/>
      <c r="OUI156" s="7"/>
      <c r="OUJ156" s="7"/>
      <c r="OUK156" s="7"/>
      <c r="OUL156" s="7"/>
      <c r="OUM156" s="7"/>
      <c r="OUN156" s="7"/>
      <c r="OUO156" s="7"/>
      <c r="OUP156" s="7"/>
      <c r="OUQ156" s="7"/>
      <c r="OUR156" s="7"/>
      <c r="OUS156" s="7"/>
      <c r="OUT156" s="7"/>
      <c r="OUU156" s="7"/>
      <c r="OUV156" s="7"/>
      <c r="OUW156" s="7"/>
      <c r="OUX156" s="7"/>
      <c r="OUY156" s="7"/>
      <c r="OUZ156" s="7"/>
      <c r="OVA156" s="7"/>
      <c r="OVB156" s="7"/>
      <c r="OVC156" s="7"/>
      <c r="OVD156" s="7"/>
      <c r="OVE156" s="7"/>
      <c r="OVF156" s="7"/>
      <c r="OVG156" s="7"/>
      <c r="OVH156" s="7"/>
      <c r="OVI156" s="7"/>
      <c r="OVJ156" s="7"/>
      <c r="OVK156" s="7"/>
      <c r="OVL156" s="7"/>
      <c r="OVM156" s="7"/>
      <c r="OVN156" s="7"/>
      <c r="OVO156" s="7"/>
      <c r="OVP156" s="7"/>
      <c r="OVQ156" s="7"/>
      <c r="OVR156" s="7"/>
      <c r="OVS156" s="7"/>
      <c r="OVT156" s="7"/>
      <c r="OVU156" s="7"/>
      <c r="OVV156" s="7"/>
      <c r="OVW156" s="7"/>
      <c r="OVX156" s="7"/>
      <c r="OVY156" s="7"/>
      <c r="OVZ156" s="7"/>
      <c r="OWA156" s="7"/>
      <c r="OWB156" s="7"/>
      <c r="OWC156" s="7"/>
      <c r="OWD156" s="7"/>
      <c r="OWE156" s="7"/>
      <c r="OWF156" s="7"/>
      <c r="OWG156" s="7"/>
      <c r="OWH156" s="7"/>
      <c r="OWI156" s="7"/>
      <c r="OWJ156" s="7"/>
      <c r="OWK156" s="7"/>
      <c r="OWL156" s="7"/>
      <c r="OWM156" s="7"/>
      <c r="OWN156" s="7"/>
      <c r="OWO156" s="7"/>
      <c r="OWP156" s="7"/>
      <c r="OWQ156" s="7"/>
      <c r="OWR156" s="7"/>
      <c r="OWS156" s="7"/>
      <c r="OWT156" s="7"/>
      <c r="OWU156" s="7"/>
      <c r="OWV156" s="7"/>
      <c r="OWW156" s="7"/>
      <c r="OWX156" s="7"/>
      <c r="OWY156" s="7"/>
      <c r="OWZ156" s="7"/>
      <c r="OXA156" s="7"/>
      <c r="OXB156" s="7"/>
      <c r="OXC156" s="7"/>
      <c r="OXD156" s="7"/>
      <c r="OXE156" s="7"/>
      <c r="OXF156" s="7"/>
      <c r="OXG156" s="7"/>
      <c r="OXH156" s="7"/>
      <c r="OXI156" s="7"/>
      <c r="OXJ156" s="7"/>
      <c r="OXK156" s="7"/>
      <c r="OXL156" s="7"/>
      <c r="OXM156" s="7"/>
      <c r="OXN156" s="7"/>
      <c r="OXO156" s="7"/>
      <c r="OXP156" s="7"/>
      <c r="OXQ156" s="7"/>
      <c r="OXR156" s="7"/>
      <c r="OXS156" s="7"/>
      <c r="OXT156" s="7"/>
      <c r="OXU156" s="7"/>
      <c r="OXV156" s="7"/>
      <c r="OXW156" s="7"/>
      <c r="OXX156" s="7"/>
      <c r="OXY156" s="7"/>
      <c r="OXZ156" s="7"/>
      <c r="OYA156" s="7"/>
      <c r="OYB156" s="7"/>
      <c r="OYC156" s="7"/>
      <c r="OYD156" s="7"/>
      <c r="OYE156" s="7"/>
      <c r="OYF156" s="7"/>
      <c r="OYG156" s="7"/>
      <c r="OYH156" s="7"/>
      <c r="OYI156" s="7"/>
      <c r="OYJ156" s="7"/>
      <c r="OYK156" s="7"/>
      <c r="OYL156" s="7"/>
      <c r="OYM156" s="7"/>
      <c r="OYN156" s="7"/>
      <c r="OYO156" s="7"/>
      <c r="OYP156" s="7"/>
      <c r="OYQ156" s="7"/>
      <c r="OYR156" s="7"/>
      <c r="OYS156" s="7"/>
      <c r="OYT156" s="7"/>
      <c r="OYU156" s="7"/>
      <c r="OYV156" s="7"/>
      <c r="OYW156" s="7"/>
      <c r="OYX156" s="7"/>
      <c r="OYY156" s="7"/>
      <c r="OYZ156" s="7"/>
      <c r="OZA156" s="7"/>
      <c r="OZB156" s="7"/>
      <c r="OZC156" s="7"/>
      <c r="OZD156" s="7"/>
      <c r="OZE156" s="7"/>
      <c r="OZF156" s="7"/>
      <c r="OZG156" s="7"/>
      <c r="OZH156" s="7"/>
      <c r="OZI156" s="7"/>
      <c r="OZJ156" s="7"/>
      <c r="OZK156" s="7"/>
      <c r="OZL156" s="7"/>
      <c r="OZM156" s="7"/>
      <c r="OZN156" s="7"/>
      <c r="OZO156" s="7"/>
      <c r="OZP156" s="7"/>
      <c r="OZQ156" s="7"/>
      <c r="OZR156" s="7"/>
      <c r="OZS156" s="7"/>
      <c r="OZT156" s="7"/>
      <c r="OZU156" s="7"/>
      <c r="OZV156" s="7"/>
      <c r="OZW156" s="7"/>
      <c r="OZX156" s="7"/>
      <c r="OZY156" s="7"/>
      <c r="OZZ156" s="7"/>
      <c r="PAA156" s="7"/>
      <c r="PAB156" s="7"/>
      <c r="PAC156" s="7"/>
      <c r="PAD156" s="7"/>
      <c r="PAE156" s="7"/>
      <c r="PAF156" s="7"/>
      <c r="PAG156" s="7"/>
      <c r="PAH156" s="7"/>
      <c r="PAI156" s="7"/>
      <c r="PAJ156" s="7"/>
      <c r="PAK156" s="7"/>
      <c r="PAL156" s="7"/>
      <c r="PAM156" s="7"/>
      <c r="PAN156" s="7"/>
      <c r="PAO156" s="7"/>
      <c r="PAP156" s="7"/>
      <c r="PAQ156" s="7"/>
      <c r="PAR156" s="7"/>
      <c r="PAS156" s="7"/>
      <c r="PAT156" s="7"/>
      <c r="PAU156" s="7"/>
      <c r="PAV156" s="7"/>
      <c r="PAW156" s="7"/>
      <c r="PAX156" s="7"/>
      <c r="PAY156" s="7"/>
      <c r="PAZ156" s="7"/>
      <c r="PBA156" s="7"/>
      <c r="PBB156" s="7"/>
      <c r="PBC156" s="7"/>
      <c r="PBD156" s="7"/>
      <c r="PBE156" s="7"/>
      <c r="PBF156" s="7"/>
      <c r="PBG156" s="7"/>
      <c r="PBH156" s="7"/>
      <c r="PBI156" s="7"/>
      <c r="PBJ156" s="7"/>
      <c r="PBK156" s="7"/>
      <c r="PBL156" s="7"/>
      <c r="PBM156" s="7"/>
      <c r="PBN156" s="7"/>
      <c r="PBO156" s="7"/>
      <c r="PBP156" s="7"/>
      <c r="PBQ156" s="7"/>
      <c r="PBR156" s="7"/>
      <c r="PBS156" s="7"/>
      <c r="PBT156" s="7"/>
      <c r="PBU156" s="7"/>
      <c r="PBV156" s="7"/>
      <c r="PBW156" s="7"/>
      <c r="PBX156" s="7"/>
      <c r="PBY156" s="7"/>
      <c r="PBZ156" s="7"/>
      <c r="PCA156" s="7"/>
      <c r="PCB156" s="7"/>
      <c r="PCC156" s="7"/>
      <c r="PCD156" s="7"/>
      <c r="PCE156" s="7"/>
      <c r="PCF156" s="7"/>
      <c r="PCG156" s="7"/>
      <c r="PCH156" s="7"/>
      <c r="PCI156" s="7"/>
      <c r="PCJ156" s="7"/>
      <c r="PCK156" s="7"/>
      <c r="PCL156" s="7"/>
      <c r="PCM156" s="7"/>
      <c r="PCN156" s="7"/>
      <c r="PCO156" s="7"/>
      <c r="PCP156" s="7"/>
      <c r="PCQ156" s="7"/>
      <c r="PCR156" s="7"/>
      <c r="PCS156" s="7"/>
      <c r="PCT156" s="7"/>
      <c r="PCU156" s="7"/>
      <c r="PCV156" s="7"/>
      <c r="PCW156" s="7"/>
      <c r="PCX156" s="7"/>
      <c r="PCY156" s="7"/>
      <c r="PCZ156" s="7"/>
      <c r="PDA156" s="7"/>
      <c r="PDB156" s="7"/>
      <c r="PDC156" s="7"/>
      <c r="PDD156" s="7"/>
      <c r="PDE156" s="7"/>
      <c r="PDF156" s="7"/>
      <c r="PDG156" s="7"/>
      <c r="PDH156" s="7"/>
      <c r="PDI156" s="7"/>
      <c r="PDJ156" s="7"/>
      <c r="PDK156" s="7"/>
      <c r="PDL156" s="7"/>
      <c r="PDM156" s="7"/>
      <c r="PDN156" s="7"/>
      <c r="PDO156" s="7"/>
      <c r="PDP156" s="7"/>
      <c r="PDQ156" s="7"/>
      <c r="PDR156" s="7"/>
      <c r="PDS156" s="7"/>
      <c r="PDT156" s="7"/>
      <c r="PDU156" s="7"/>
      <c r="PDV156" s="7"/>
      <c r="PDW156" s="7"/>
      <c r="PDX156" s="7"/>
      <c r="PDY156" s="7"/>
      <c r="PDZ156" s="7"/>
      <c r="PEA156" s="7"/>
      <c r="PEB156" s="7"/>
      <c r="PEC156" s="7"/>
      <c r="PED156" s="7"/>
      <c r="PEE156" s="7"/>
      <c r="PEF156" s="7"/>
      <c r="PEG156" s="7"/>
      <c r="PEH156" s="7"/>
      <c r="PEI156" s="7"/>
      <c r="PEJ156" s="7"/>
      <c r="PEK156" s="7"/>
      <c r="PEL156" s="7"/>
      <c r="PEM156" s="7"/>
      <c r="PEN156" s="7"/>
      <c r="PEO156" s="7"/>
      <c r="PEP156" s="7"/>
      <c r="PEQ156" s="7"/>
      <c r="PER156" s="7"/>
      <c r="PES156" s="7"/>
      <c r="PET156" s="7"/>
      <c r="PEU156" s="7"/>
      <c r="PEV156" s="7"/>
      <c r="PEW156" s="7"/>
      <c r="PEX156" s="7"/>
      <c r="PEY156" s="7"/>
      <c r="PEZ156" s="7"/>
      <c r="PFA156" s="7"/>
      <c r="PFB156" s="7"/>
      <c r="PFC156" s="7"/>
      <c r="PFD156" s="7"/>
      <c r="PFE156" s="7"/>
      <c r="PFF156" s="7"/>
      <c r="PFG156" s="7"/>
      <c r="PFH156" s="7"/>
      <c r="PFI156" s="7"/>
      <c r="PFJ156" s="7"/>
      <c r="PFK156" s="7"/>
      <c r="PFL156" s="7"/>
      <c r="PFM156" s="7"/>
      <c r="PFN156" s="7"/>
      <c r="PFO156" s="7"/>
      <c r="PFP156" s="7"/>
      <c r="PFQ156" s="7"/>
      <c r="PFR156" s="7"/>
      <c r="PFS156" s="7"/>
      <c r="PFT156" s="7"/>
      <c r="PFU156" s="7"/>
      <c r="PFV156" s="7"/>
      <c r="PFW156" s="7"/>
      <c r="PFX156" s="7"/>
      <c r="PFY156" s="7"/>
      <c r="PFZ156" s="7"/>
      <c r="PGA156" s="7"/>
      <c r="PGB156" s="7"/>
      <c r="PGC156" s="7"/>
      <c r="PGD156" s="7"/>
      <c r="PGE156" s="7"/>
      <c r="PGF156" s="7"/>
      <c r="PGG156" s="7"/>
      <c r="PGH156" s="7"/>
      <c r="PGI156" s="7"/>
      <c r="PGJ156" s="7"/>
      <c r="PGK156" s="7"/>
      <c r="PGL156" s="7"/>
      <c r="PGM156" s="7"/>
      <c r="PGN156" s="7"/>
      <c r="PGO156" s="7"/>
      <c r="PGP156" s="7"/>
      <c r="PGQ156" s="7"/>
      <c r="PGR156" s="7"/>
      <c r="PGS156" s="7"/>
      <c r="PGT156" s="7"/>
      <c r="PGU156" s="7"/>
      <c r="PGV156" s="7"/>
      <c r="PGW156" s="7"/>
      <c r="PGX156" s="7"/>
      <c r="PGY156" s="7"/>
      <c r="PGZ156" s="7"/>
      <c r="PHA156" s="7"/>
      <c r="PHB156" s="7"/>
      <c r="PHC156" s="7"/>
      <c r="PHD156" s="7"/>
      <c r="PHE156" s="7"/>
      <c r="PHF156" s="7"/>
      <c r="PHG156" s="7"/>
      <c r="PHH156" s="7"/>
      <c r="PHI156" s="7"/>
      <c r="PHJ156" s="7"/>
      <c r="PHK156" s="7"/>
      <c r="PHL156" s="7"/>
      <c r="PHM156" s="7"/>
      <c r="PHN156" s="7"/>
      <c r="PHO156" s="7"/>
      <c r="PHP156" s="7"/>
      <c r="PHQ156" s="7"/>
      <c r="PHR156" s="7"/>
      <c r="PHS156" s="7"/>
      <c r="PHT156" s="7"/>
      <c r="PHU156" s="7"/>
      <c r="PHV156" s="7"/>
      <c r="PHW156" s="7"/>
      <c r="PHX156" s="7"/>
      <c r="PHY156" s="7"/>
      <c r="PHZ156" s="7"/>
      <c r="PIA156" s="7"/>
      <c r="PIB156" s="7"/>
      <c r="PIC156" s="7"/>
      <c r="PID156" s="7"/>
      <c r="PIE156" s="7"/>
      <c r="PIF156" s="7"/>
      <c r="PIG156" s="7"/>
      <c r="PIH156" s="7"/>
      <c r="PII156" s="7"/>
      <c r="PIJ156" s="7"/>
      <c r="PIK156" s="7"/>
      <c r="PIL156" s="7"/>
      <c r="PIM156" s="7"/>
      <c r="PIN156" s="7"/>
      <c r="PIO156" s="7"/>
      <c r="PIP156" s="7"/>
      <c r="PIQ156" s="7"/>
      <c r="PIR156" s="7"/>
      <c r="PIS156" s="7"/>
      <c r="PIT156" s="7"/>
      <c r="PIU156" s="7"/>
      <c r="PIV156" s="7"/>
      <c r="PIW156" s="7"/>
      <c r="PIX156" s="7"/>
      <c r="PIY156" s="7"/>
      <c r="PIZ156" s="7"/>
      <c r="PJA156" s="7"/>
      <c r="PJB156" s="7"/>
      <c r="PJC156" s="7"/>
      <c r="PJD156" s="7"/>
      <c r="PJE156" s="7"/>
      <c r="PJF156" s="7"/>
      <c r="PJG156" s="7"/>
      <c r="PJH156" s="7"/>
      <c r="PJI156" s="7"/>
      <c r="PJJ156" s="7"/>
      <c r="PJK156" s="7"/>
      <c r="PJL156" s="7"/>
      <c r="PJM156" s="7"/>
      <c r="PJN156" s="7"/>
      <c r="PJO156" s="7"/>
      <c r="PJP156" s="7"/>
      <c r="PJQ156" s="7"/>
      <c r="PJR156" s="7"/>
      <c r="PJS156" s="7"/>
      <c r="PJT156" s="7"/>
      <c r="PJU156" s="7"/>
      <c r="PJV156" s="7"/>
      <c r="PJW156" s="7"/>
      <c r="PJX156" s="7"/>
      <c r="PJY156" s="7"/>
      <c r="PJZ156" s="7"/>
      <c r="PKA156" s="7"/>
      <c r="PKB156" s="7"/>
      <c r="PKC156" s="7"/>
      <c r="PKD156" s="7"/>
      <c r="PKE156" s="7"/>
      <c r="PKF156" s="7"/>
      <c r="PKG156" s="7"/>
      <c r="PKH156" s="7"/>
      <c r="PKI156" s="7"/>
      <c r="PKJ156" s="7"/>
      <c r="PKK156" s="7"/>
      <c r="PKL156" s="7"/>
      <c r="PKM156" s="7"/>
      <c r="PKN156" s="7"/>
      <c r="PKO156" s="7"/>
      <c r="PKP156" s="7"/>
      <c r="PKQ156" s="7"/>
      <c r="PKR156" s="7"/>
      <c r="PKS156" s="7"/>
      <c r="PKT156" s="7"/>
      <c r="PKU156" s="7"/>
      <c r="PKV156" s="7"/>
      <c r="PKW156" s="7"/>
      <c r="PKX156" s="7"/>
      <c r="PKY156" s="7"/>
      <c r="PKZ156" s="7"/>
      <c r="PLA156" s="7"/>
      <c r="PLB156" s="7"/>
      <c r="PLC156" s="7"/>
      <c r="PLD156" s="7"/>
      <c r="PLE156" s="7"/>
      <c r="PLF156" s="7"/>
      <c r="PLG156" s="7"/>
      <c r="PLH156" s="7"/>
      <c r="PLI156" s="7"/>
      <c r="PLJ156" s="7"/>
      <c r="PLK156" s="7"/>
      <c r="PLL156" s="7"/>
      <c r="PLM156" s="7"/>
      <c r="PLN156" s="7"/>
      <c r="PLO156" s="7"/>
      <c r="PLP156" s="7"/>
      <c r="PLQ156" s="7"/>
      <c r="PLR156" s="7"/>
      <c r="PLS156" s="7"/>
      <c r="PLT156" s="7"/>
      <c r="PLU156" s="7"/>
      <c r="PLV156" s="7"/>
      <c r="PLW156" s="7"/>
      <c r="PLX156" s="7"/>
      <c r="PLY156" s="7"/>
      <c r="PLZ156" s="7"/>
      <c r="PMA156" s="7"/>
      <c r="PMB156" s="7"/>
      <c r="PMC156" s="7"/>
      <c r="PMD156" s="7"/>
      <c r="PME156" s="7"/>
      <c r="PMF156" s="7"/>
      <c r="PMG156" s="7"/>
      <c r="PMH156" s="7"/>
      <c r="PMI156" s="7"/>
      <c r="PMJ156" s="7"/>
      <c r="PMK156" s="7"/>
      <c r="PML156" s="7"/>
      <c r="PMM156" s="7"/>
      <c r="PMN156" s="7"/>
      <c r="PMO156" s="7"/>
      <c r="PMP156" s="7"/>
      <c r="PMQ156" s="7"/>
      <c r="PMR156" s="7"/>
      <c r="PMS156" s="7"/>
      <c r="PMT156" s="7"/>
      <c r="PMU156" s="7"/>
      <c r="PMV156" s="7"/>
      <c r="PMW156" s="7"/>
      <c r="PMX156" s="7"/>
      <c r="PMY156" s="7"/>
      <c r="PMZ156" s="7"/>
      <c r="PNA156" s="7"/>
      <c r="PNB156" s="7"/>
      <c r="PNC156" s="7"/>
      <c r="PND156" s="7"/>
      <c r="PNE156" s="7"/>
      <c r="PNF156" s="7"/>
      <c r="PNG156" s="7"/>
      <c r="PNH156" s="7"/>
      <c r="PNI156" s="7"/>
      <c r="PNJ156" s="7"/>
      <c r="PNK156" s="7"/>
      <c r="PNL156" s="7"/>
      <c r="PNM156" s="7"/>
      <c r="PNN156" s="7"/>
      <c r="PNO156" s="7"/>
      <c r="PNP156" s="7"/>
      <c r="PNQ156" s="7"/>
      <c r="PNR156" s="7"/>
      <c r="PNS156" s="7"/>
      <c r="PNT156" s="7"/>
      <c r="PNU156" s="7"/>
      <c r="PNV156" s="7"/>
      <c r="PNW156" s="7"/>
      <c r="PNX156" s="7"/>
      <c r="PNY156" s="7"/>
      <c r="PNZ156" s="7"/>
      <c r="POA156" s="7"/>
      <c r="POB156" s="7"/>
      <c r="POC156" s="7"/>
      <c r="POD156" s="7"/>
      <c r="POE156" s="7"/>
      <c r="POF156" s="7"/>
      <c r="POG156" s="7"/>
      <c r="POH156" s="7"/>
      <c r="POI156" s="7"/>
      <c r="POJ156" s="7"/>
      <c r="POK156" s="7"/>
      <c r="POL156" s="7"/>
      <c r="POM156" s="7"/>
      <c r="PON156" s="7"/>
      <c r="POO156" s="7"/>
      <c r="POP156" s="7"/>
      <c r="POQ156" s="7"/>
      <c r="POR156" s="7"/>
      <c r="POS156" s="7"/>
      <c r="POT156" s="7"/>
      <c r="POU156" s="7"/>
      <c r="POV156" s="7"/>
      <c r="POW156" s="7"/>
      <c r="POX156" s="7"/>
      <c r="POY156" s="7"/>
      <c r="POZ156" s="7"/>
      <c r="PPA156" s="7"/>
      <c r="PPB156" s="7"/>
      <c r="PPC156" s="7"/>
      <c r="PPD156" s="7"/>
      <c r="PPE156" s="7"/>
      <c r="PPF156" s="7"/>
      <c r="PPG156" s="7"/>
      <c r="PPH156" s="7"/>
      <c r="PPI156" s="7"/>
      <c r="PPJ156" s="7"/>
      <c r="PPK156" s="7"/>
      <c r="PPL156" s="7"/>
      <c r="PPM156" s="7"/>
      <c r="PPN156" s="7"/>
      <c r="PPO156" s="7"/>
      <c r="PPP156" s="7"/>
      <c r="PPQ156" s="7"/>
      <c r="PPR156" s="7"/>
      <c r="PPS156" s="7"/>
      <c r="PPT156" s="7"/>
      <c r="PPU156" s="7"/>
      <c r="PPV156" s="7"/>
      <c r="PPW156" s="7"/>
      <c r="PPX156" s="7"/>
      <c r="PPY156" s="7"/>
      <c r="PPZ156" s="7"/>
      <c r="PQA156" s="7"/>
      <c r="PQB156" s="7"/>
      <c r="PQC156" s="7"/>
      <c r="PQD156" s="7"/>
      <c r="PQE156" s="7"/>
      <c r="PQF156" s="7"/>
      <c r="PQG156" s="7"/>
      <c r="PQH156" s="7"/>
      <c r="PQI156" s="7"/>
      <c r="PQJ156" s="7"/>
      <c r="PQK156" s="7"/>
      <c r="PQL156" s="7"/>
      <c r="PQM156" s="7"/>
      <c r="PQN156" s="7"/>
      <c r="PQO156" s="7"/>
      <c r="PQP156" s="7"/>
      <c r="PQQ156" s="7"/>
      <c r="PQR156" s="7"/>
      <c r="PQS156" s="7"/>
      <c r="PQT156" s="7"/>
      <c r="PQU156" s="7"/>
      <c r="PQV156" s="7"/>
      <c r="PQW156" s="7"/>
      <c r="PQX156" s="7"/>
      <c r="PQY156" s="7"/>
      <c r="PQZ156" s="7"/>
      <c r="PRA156" s="7"/>
      <c r="PRB156" s="7"/>
      <c r="PRC156" s="7"/>
      <c r="PRD156" s="7"/>
      <c r="PRE156" s="7"/>
      <c r="PRF156" s="7"/>
      <c r="PRG156" s="7"/>
      <c r="PRH156" s="7"/>
      <c r="PRI156" s="7"/>
      <c r="PRJ156" s="7"/>
      <c r="PRK156" s="7"/>
      <c r="PRL156" s="7"/>
      <c r="PRM156" s="7"/>
      <c r="PRN156" s="7"/>
      <c r="PRO156" s="7"/>
      <c r="PRP156" s="7"/>
      <c r="PRQ156" s="7"/>
      <c r="PRR156" s="7"/>
      <c r="PRS156" s="7"/>
      <c r="PRT156" s="7"/>
      <c r="PRU156" s="7"/>
      <c r="PRV156" s="7"/>
      <c r="PRW156" s="7"/>
      <c r="PRX156" s="7"/>
      <c r="PRY156" s="7"/>
      <c r="PRZ156" s="7"/>
      <c r="PSA156" s="7"/>
      <c r="PSB156" s="7"/>
      <c r="PSC156" s="7"/>
      <c r="PSD156" s="7"/>
      <c r="PSE156" s="7"/>
      <c r="PSF156" s="7"/>
      <c r="PSG156" s="7"/>
      <c r="PSH156" s="7"/>
      <c r="PSI156" s="7"/>
      <c r="PSJ156" s="7"/>
      <c r="PSK156" s="7"/>
      <c r="PSL156" s="7"/>
      <c r="PSM156" s="7"/>
      <c r="PSN156" s="7"/>
      <c r="PSO156" s="7"/>
      <c r="PSP156" s="7"/>
      <c r="PSQ156" s="7"/>
      <c r="PSR156" s="7"/>
      <c r="PSS156" s="7"/>
      <c r="PST156" s="7"/>
      <c r="PSU156" s="7"/>
      <c r="PSV156" s="7"/>
      <c r="PSW156" s="7"/>
      <c r="PSX156" s="7"/>
      <c r="PSY156" s="7"/>
      <c r="PSZ156" s="7"/>
      <c r="PTA156" s="7"/>
      <c r="PTB156" s="7"/>
      <c r="PTC156" s="7"/>
      <c r="PTD156" s="7"/>
      <c r="PTE156" s="7"/>
      <c r="PTF156" s="7"/>
      <c r="PTG156" s="7"/>
      <c r="PTH156" s="7"/>
      <c r="PTI156" s="7"/>
      <c r="PTJ156" s="7"/>
      <c r="PTK156" s="7"/>
      <c r="PTL156" s="7"/>
      <c r="PTM156" s="7"/>
      <c r="PTN156" s="7"/>
      <c r="PTO156" s="7"/>
      <c r="PTP156" s="7"/>
      <c r="PTQ156" s="7"/>
      <c r="PTR156" s="7"/>
      <c r="PTS156" s="7"/>
      <c r="PTT156" s="7"/>
      <c r="PTU156" s="7"/>
      <c r="PTV156" s="7"/>
      <c r="PTW156" s="7"/>
      <c r="PTX156" s="7"/>
      <c r="PTY156" s="7"/>
      <c r="PTZ156" s="7"/>
      <c r="PUA156" s="7"/>
      <c r="PUB156" s="7"/>
      <c r="PUC156" s="7"/>
      <c r="PUD156" s="7"/>
      <c r="PUE156" s="7"/>
      <c r="PUF156" s="7"/>
      <c r="PUG156" s="7"/>
      <c r="PUH156" s="7"/>
      <c r="PUI156" s="7"/>
      <c r="PUJ156" s="7"/>
      <c r="PUK156" s="7"/>
      <c r="PUL156" s="7"/>
      <c r="PUM156" s="7"/>
      <c r="PUN156" s="7"/>
      <c r="PUO156" s="7"/>
      <c r="PUP156" s="7"/>
      <c r="PUQ156" s="7"/>
      <c r="PUR156" s="7"/>
      <c r="PUS156" s="7"/>
      <c r="PUT156" s="7"/>
      <c r="PUU156" s="7"/>
      <c r="PUV156" s="7"/>
      <c r="PUW156" s="7"/>
      <c r="PUX156" s="7"/>
      <c r="PUY156" s="7"/>
      <c r="PUZ156" s="7"/>
      <c r="PVA156" s="7"/>
      <c r="PVB156" s="7"/>
      <c r="PVC156" s="7"/>
      <c r="PVD156" s="7"/>
      <c r="PVE156" s="7"/>
      <c r="PVF156" s="7"/>
      <c r="PVG156" s="7"/>
      <c r="PVH156" s="7"/>
      <c r="PVI156" s="7"/>
      <c r="PVJ156" s="7"/>
      <c r="PVK156" s="7"/>
      <c r="PVL156" s="7"/>
      <c r="PVM156" s="7"/>
      <c r="PVN156" s="7"/>
      <c r="PVO156" s="7"/>
      <c r="PVP156" s="7"/>
      <c r="PVQ156" s="7"/>
      <c r="PVR156" s="7"/>
      <c r="PVS156" s="7"/>
      <c r="PVT156" s="7"/>
      <c r="PVU156" s="7"/>
      <c r="PVV156" s="7"/>
      <c r="PVW156" s="7"/>
      <c r="PVX156" s="7"/>
      <c r="PVY156" s="7"/>
      <c r="PVZ156" s="7"/>
      <c r="PWA156" s="7"/>
      <c r="PWB156" s="7"/>
      <c r="PWC156" s="7"/>
      <c r="PWD156" s="7"/>
      <c r="PWE156" s="7"/>
      <c r="PWF156" s="7"/>
      <c r="PWG156" s="7"/>
      <c r="PWH156" s="7"/>
      <c r="PWI156" s="7"/>
      <c r="PWJ156" s="7"/>
      <c r="PWK156" s="7"/>
      <c r="PWL156" s="7"/>
      <c r="PWM156" s="7"/>
      <c r="PWN156" s="7"/>
      <c r="PWO156" s="7"/>
      <c r="PWP156" s="7"/>
      <c r="PWQ156" s="7"/>
      <c r="PWR156" s="7"/>
      <c r="PWS156" s="7"/>
      <c r="PWT156" s="7"/>
      <c r="PWU156" s="7"/>
      <c r="PWV156" s="7"/>
      <c r="PWW156" s="7"/>
      <c r="PWX156" s="7"/>
      <c r="PWY156" s="7"/>
      <c r="PWZ156" s="7"/>
      <c r="PXA156" s="7"/>
      <c r="PXB156" s="7"/>
      <c r="PXC156" s="7"/>
      <c r="PXD156" s="7"/>
      <c r="PXE156" s="7"/>
      <c r="PXF156" s="7"/>
      <c r="PXG156" s="7"/>
      <c r="PXH156" s="7"/>
      <c r="PXI156" s="7"/>
      <c r="PXJ156" s="7"/>
      <c r="PXK156" s="7"/>
      <c r="PXL156" s="7"/>
      <c r="PXM156" s="7"/>
      <c r="PXN156" s="7"/>
      <c r="PXO156" s="7"/>
      <c r="PXP156" s="7"/>
      <c r="PXQ156" s="7"/>
      <c r="PXR156" s="7"/>
      <c r="PXS156" s="7"/>
      <c r="PXT156" s="7"/>
      <c r="PXU156" s="7"/>
      <c r="PXV156" s="7"/>
      <c r="PXW156" s="7"/>
      <c r="PXX156" s="7"/>
      <c r="PXY156" s="7"/>
      <c r="PXZ156" s="7"/>
      <c r="PYA156" s="7"/>
      <c r="PYB156" s="7"/>
      <c r="PYC156" s="7"/>
      <c r="PYD156" s="7"/>
      <c r="PYE156" s="7"/>
      <c r="PYF156" s="7"/>
      <c r="PYG156" s="7"/>
      <c r="PYH156" s="7"/>
      <c r="PYI156" s="7"/>
      <c r="PYJ156" s="7"/>
      <c r="PYK156" s="7"/>
      <c r="PYL156" s="7"/>
      <c r="PYM156" s="7"/>
      <c r="PYN156" s="7"/>
      <c r="PYO156" s="7"/>
      <c r="PYP156" s="7"/>
      <c r="PYQ156" s="7"/>
      <c r="PYR156" s="7"/>
      <c r="PYS156" s="7"/>
      <c r="PYT156" s="7"/>
      <c r="PYU156" s="7"/>
      <c r="PYV156" s="7"/>
      <c r="PYW156" s="7"/>
      <c r="PYX156" s="7"/>
      <c r="PYY156" s="7"/>
      <c r="PYZ156" s="7"/>
      <c r="PZA156" s="7"/>
      <c r="PZB156" s="7"/>
      <c r="PZC156" s="7"/>
      <c r="PZD156" s="7"/>
      <c r="PZE156" s="7"/>
      <c r="PZF156" s="7"/>
      <c r="PZG156" s="7"/>
      <c r="PZH156" s="7"/>
      <c r="PZI156" s="7"/>
      <c r="PZJ156" s="7"/>
      <c r="PZK156" s="7"/>
      <c r="PZL156" s="7"/>
      <c r="PZM156" s="7"/>
      <c r="PZN156" s="7"/>
      <c r="PZO156" s="7"/>
      <c r="PZP156" s="7"/>
      <c r="PZQ156" s="7"/>
      <c r="PZR156" s="7"/>
      <c r="PZS156" s="7"/>
      <c r="PZT156" s="7"/>
      <c r="PZU156" s="7"/>
      <c r="PZV156" s="7"/>
      <c r="PZW156" s="7"/>
      <c r="PZX156" s="7"/>
      <c r="PZY156" s="7"/>
      <c r="PZZ156" s="7"/>
      <c r="QAA156" s="7"/>
      <c r="QAB156" s="7"/>
      <c r="QAC156" s="7"/>
      <c r="QAD156" s="7"/>
      <c r="QAE156" s="7"/>
      <c r="QAF156" s="7"/>
      <c r="QAG156" s="7"/>
      <c r="QAH156" s="7"/>
      <c r="QAI156" s="7"/>
      <c r="QAJ156" s="7"/>
      <c r="QAK156" s="7"/>
      <c r="QAL156" s="7"/>
      <c r="QAM156" s="7"/>
      <c r="QAN156" s="7"/>
      <c r="QAO156" s="7"/>
      <c r="QAP156" s="7"/>
      <c r="QAQ156" s="7"/>
      <c r="QAR156" s="7"/>
      <c r="QAS156" s="7"/>
      <c r="QAT156" s="7"/>
      <c r="QAU156" s="7"/>
      <c r="QAV156" s="7"/>
      <c r="QAW156" s="7"/>
      <c r="QAX156" s="7"/>
      <c r="QAY156" s="7"/>
      <c r="QAZ156" s="7"/>
      <c r="QBA156" s="7"/>
      <c r="QBB156" s="7"/>
      <c r="QBC156" s="7"/>
      <c r="QBD156" s="7"/>
      <c r="QBE156" s="7"/>
      <c r="QBF156" s="7"/>
      <c r="QBG156" s="7"/>
      <c r="QBH156" s="7"/>
      <c r="QBI156" s="7"/>
      <c r="QBJ156" s="7"/>
      <c r="QBK156" s="7"/>
      <c r="QBL156" s="7"/>
      <c r="QBM156" s="7"/>
      <c r="QBN156" s="7"/>
      <c r="QBO156" s="7"/>
      <c r="QBP156" s="7"/>
      <c r="QBQ156" s="7"/>
      <c r="QBR156" s="7"/>
      <c r="QBS156" s="7"/>
      <c r="QBT156" s="7"/>
      <c r="QBU156" s="7"/>
      <c r="QBV156" s="7"/>
      <c r="QBW156" s="7"/>
      <c r="QBX156" s="7"/>
      <c r="QBY156" s="7"/>
      <c r="QBZ156" s="7"/>
      <c r="QCA156" s="7"/>
      <c r="QCB156" s="7"/>
      <c r="QCC156" s="7"/>
      <c r="QCD156" s="7"/>
      <c r="QCE156" s="7"/>
      <c r="QCF156" s="7"/>
      <c r="QCG156" s="7"/>
      <c r="QCH156" s="7"/>
      <c r="QCI156" s="7"/>
      <c r="QCJ156" s="7"/>
      <c r="QCK156" s="7"/>
      <c r="QCL156" s="7"/>
      <c r="QCM156" s="7"/>
      <c r="QCN156" s="7"/>
      <c r="QCO156" s="7"/>
      <c r="QCP156" s="7"/>
      <c r="QCQ156" s="7"/>
      <c r="QCR156" s="7"/>
      <c r="QCS156" s="7"/>
      <c r="QCT156" s="7"/>
      <c r="QCU156" s="7"/>
      <c r="QCV156" s="7"/>
      <c r="QCW156" s="7"/>
      <c r="QCX156" s="7"/>
      <c r="QCY156" s="7"/>
      <c r="QCZ156" s="7"/>
      <c r="QDA156" s="7"/>
      <c r="QDB156" s="7"/>
      <c r="QDC156" s="7"/>
      <c r="QDD156" s="7"/>
      <c r="QDE156" s="7"/>
      <c r="QDF156" s="7"/>
      <c r="QDG156" s="7"/>
      <c r="QDH156" s="7"/>
      <c r="QDI156" s="7"/>
      <c r="QDJ156" s="7"/>
      <c r="QDK156" s="7"/>
      <c r="QDL156" s="7"/>
      <c r="QDM156" s="7"/>
      <c r="QDN156" s="7"/>
      <c r="QDO156" s="7"/>
      <c r="QDP156" s="7"/>
      <c r="QDQ156" s="7"/>
      <c r="QDR156" s="7"/>
      <c r="QDS156" s="7"/>
      <c r="QDT156" s="7"/>
      <c r="QDU156" s="7"/>
      <c r="QDV156" s="7"/>
      <c r="QDW156" s="7"/>
      <c r="QDX156" s="7"/>
      <c r="QDY156" s="7"/>
      <c r="QDZ156" s="7"/>
      <c r="QEA156" s="7"/>
      <c r="QEB156" s="7"/>
      <c r="QEC156" s="7"/>
      <c r="QED156" s="7"/>
      <c r="QEE156" s="7"/>
      <c r="QEF156" s="7"/>
      <c r="QEG156" s="7"/>
      <c r="QEH156" s="7"/>
      <c r="QEI156" s="7"/>
      <c r="QEJ156" s="7"/>
      <c r="QEK156" s="7"/>
      <c r="QEL156" s="7"/>
      <c r="QEM156" s="7"/>
      <c r="QEN156" s="7"/>
      <c r="QEO156" s="7"/>
      <c r="QEP156" s="7"/>
      <c r="QEQ156" s="7"/>
      <c r="QER156" s="7"/>
      <c r="QES156" s="7"/>
      <c r="QET156" s="7"/>
      <c r="QEU156" s="7"/>
      <c r="QEV156" s="7"/>
      <c r="QEW156" s="7"/>
      <c r="QEX156" s="7"/>
      <c r="QEY156" s="7"/>
      <c r="QEZ156" s="7"/>
      <c r="QFA156" s="7"/>
      <c r="QFB156" s="7"/>
      <c r="QFC156" s="7"/>
      <c r="QFD156" s="7"/>
      <c r="QFE156" s="7"/>
      <c r="QFF156" s="7"/>
      <c r="QFG156" s="7"/>
      <c r="QFH156" s="7"/>
      <c r="QFI156" s="7"/>
      <c r="QFJ156" s="7"/>
      <c r="QFK156" s="7"/>
      <c r="QFL156" s="7"/>
      <c r="QFM156" s="7"/>
      <c r="QFN156" s="7"/>
      <c r="QFO156" s="7"/>
      <c r="QFP156" s="7"/>
      <c r="QFQ156" s="7"/>
      <c r="QFR156" s="7"/>
      <c r="QFS156" s="7"/>
      <c r="QFT156" s="7"/>
      <c r="QFU156" s="7"/>
      <c r="QFV156" s="7"/>
      <c r="QFW156" s="7"/>
      <c r="QFX156" s="7"/>
      <c r="QFY156" s="7"/>
      <c r="QFZ156" s="7"/>
      <c r="QGA156" s="7"/>
      <c r="QGB156" s="7"/>
      <c r="QGC156" s="7"/>
      <c r="QGD156" s="7"/>
      <c r="QGE156" s="7"/>
      <c r="QGF156" s="7"/>
      <c r="QGG156" s="7"/>
      <c r="QGH156" s="7"/>
      <c r="QGI156" s="7"/>
      <c r="QGJ156" s="7"/>
      <c r="QGK156" s="7"/>
      <c r="QGL156" s="7"/>
      <c r="QGM156" s="7"/>
      <c r="QGN156" s="7"/>
      <c r="QGO156" s="7"/>
      <c r="QGP156" s="7"/>
      <c r="QGQ156" s="7"/>
      <c r="QGR156" s="7"/>
      <c r="QGS156" s="7"/>
      <c r="QGT156" s="7"/>
      <c r="QGU156" s="7"/>
      <c r="QGV156" s="7"/>
      <c r="QGW156" s="7"/>
      <c r="QGX156" s="7"/>
      <c r="QGY156" s="7"/>
      <c r="QGZ156" s="7"/>
      <c r="QHA156" s="7"/>
      <c r="QHB156" s="7"/>
      <c r="QHC156" s="7"/>
      <c r="QHD156" s="7"/>
      <c r="QHE156" s="7"/>
      <c r="QHF156" s="7"/>
      <c r="QHG156" s="7"/>
      <c r="QHH156" s="7"/>
      <c r="QHI156" s="7"/>
      <c r="QHJ156" s="7"/>
      <c r="QHK156" s="7"/>
      <c r="QHL156" s="7"/>
      <c r="QHM156" s="7"/>
      <c r="QHN156" s="7"/>
      <c r="QHO156" s="7"/>
      <c r="QHP156" s="7"/>
      <c r="QHQ156" s="7"/>
      <c r="QHR156" s="7"/>
      <c r="QHS156" s="7"/>
      <c r="QHT156" s="7"/>
      <c r="QHU156" s="7"/>
      <c r="QHV156" s="7"/>
      <c r="QHW156" s="7"/>
      <c r="QHX156" s="7"/>
      <c r="QHY156" s="7"/>
      <c r="QHZ156" s="7"/>
      <c r="QIA156" s="7"/>
      <c r="QIB156" s="7"/>
      <c r="QIC156" s="7"/>
      <c r="QID156" s="7"/>
      <c r="QIE156" s="7"/>
      <c r="QIF156" s="7"/>
      <c r="QIG156" s="7"/>
      <c r="QIH156" s="7"/>
      <c r="QII156" s="7"/>
      <c r="QIJ156" s="7"/>
      <c r="QIK156" s="7"/>
      <c r="QIL156" s="7"/>
      <c r="QIM156" s="7"/>
      <c r="QIN156" s="7"/>
      <c r="QIO156" s="7"/>
      <c r="QIP156" s="7"/>
      <c r="QIQ156" s="7"/>
      <c r="QIR156" s="7"/>
      <c r="QIS156" s="7"/>
      <c r="QIT156" s="7"/>
      <c r="QIU156" s="7"/>
      <c r="QIV156" s="7"/>
      <c r="QIW156" s="7"/>
      <c r="QIX156" s="7"/>
      <c r="QIY156" s="7"/>
      <c r="QIZ156" s="7"/>
      <c r="QJA156" s="7"/>
      <c r="QJB156" s="7"/>
      <c r="QJC156" s="7"/>
      <c r="QJD156" s="7"/>
      <c r="QJE156" s="7"/>
      <c r="QJF156" s="7"/>
      <c r="QJG156" s="7"/>
      <c r="QJH156" s="7"/>
      <c r="QJI156" s="7"/>
      <c r="QJJ156" s="7"/>
      <c r="QJK156" s="7"/>
      <c r="QJL156" s="7"/>
      <c r="QJM156" s="7"/>
      <c r="QJN156" s="7"/>
      <c r="QJO156" s="7"/>
      <c r="QJP156" s="7"/>
      <c r="QJQ156" s="7"/>
      <c r="QJR156" s="7"/>
      <c r="QJS156" s="7"/>
      <c r="QJT156" s="7"/>
      <c r="QJU156" s="7"/>
      <c r="QJV156" s="7"/>
      <c r="QJW156" s="7"/>
      <c r="QJX156" s="7"/>
      <c r="QJY156" s="7"/>
      <c r="QJZ156" s="7"/>
      <c r="QKA156" s="7"/>
      <c r="QKB156" s="7"/>
      <c r="QKC156" s="7"/>
      <c r="QKD156" s="7"/>
      <c r="QKE156" s="7"/>
      <c r="QKF156" s="7"/>
      <c r="QKG156" s="7"/>
      <c r="QKH156" s="7"/>
      <c r="QKI156" s="7"/>
      <c r="QKJ156" s="7"/>
      <c r="QKK156" s="7"/>
      <c r="QKL156" s="7"/>
      <c r="QKM156" s="7"/>
      <c r="QKN156" s="7"/>
      <c r="QKO156" s="7"/>
      <c r="QKP156" s="7"/>
      <c r="QKQ156" s="7"/>
      <c r="QKR156" s="7"/>
      <c r="QKS156" s="7"/>
      <c r="QKT156" s="7"/>
      <c r="QKU156" s="7"/>
      <c r="QKV156" s="7"/>
      <c r="QKW156" s="7"/>
      <c r="QKX156" s="7"/>
      <c r="QKY156" s="7"/>
      <c r="QKZ156" s="7"/>
      <c r="QLA156" s="7"/>
      <c r="QLB156" s="7"/>
      <c r="QLC156" s="7"/>
      <c r="QLD156" s="7"/>
      <c r="QLE156" s="7"/>
      <c r="QLF156" s="7"/>
      <c r="QLG156" s="7"/>
      <c r="QLH156" s="7"/>
      <c r="QLI156" s="7"/>
      <c r="QLJ156" s="7"/>
      <c r="QLK156" s="7"/>
      <c r="QLL156" s="7"/>
      <c r="QLM156" s="7"/>
      <c r="QLN156" s="7"/>
      <c r="QLO156" s="7"/>
      <c r="QLP156" s="7"/>
      <c r="QLQ156" s="7"/>
      <c r="QLR156" s="7"/>
      <c r="QLS156" s="7"/>
      <c r="QLT156" s="7"/>
      <c r="QLU156" s="7"/>
      <c r="QLV156" s="7"/>
      <c r="QLW156" s="7"/>
      <c r="QLX156" s="7"/>
      <c r="QLY156" s="7"/>
      <c r="QLZ156" s="7"/>
      <c r="QMA156" s="7"/>
      <c r="QMB156" s="7"/>
      <c r="QMC156" s="7"/>
      <c r="QMD156" s="7"/>
      <c r="QME156" s="7"/>
      <c r="QMF156" s="7"/>
      <c r="QMG156" s="7"/>
      <c r="QMH156" s="7"/>
      <c r="QMI156" s="7"/>
      <c r="QMJ156" s="7"/>
      <c r="QMK156" s="7"/>
      <c r="QML156" s="7"/>
      <c r="QMM156" s="7"/>
      <c r="QMN156" s="7"/>
      <c r="QMO156" s="7"/>
      <c r="QMP156" s="7"/>
      <c r="QMQ156" s="7"/>
      <c r="QMR156" s="7"/>
      <c r="QMS156" s="7"/>
      <c r="QMT156" s="7"/>
      <c r="QMU156" s="7"/>
      <c r="QMV156" s="7"/>
      <c r="QMW156" s="7"/>
      <c r="QMX156" s="7"/>
      <c r="QMY156" s="7"/>
      <c r="QMZ156" s="7"/>
      <c r="QNA156" s="7"/>
      <c r="QNB156" s="7"/>
      <c r="QNC156" s="7"/>
      <c r="QND156" s="7"/>
      <c r="QNE156" s="7"/>
      <c r="QNF156" s="7"/>
      <c r="QNG156" s="7"/>
      <c r="QNH156" s="7"/>
      <c r="QNI156" s="7"/>
      <c r="QNJ156" s="7"/>
      <c r="QNK156" s="7"/>
      <c r="QNL156" s="7"/>
      <c r="QNM156" s="7"/>
      <c r="QNN156" s="7"/>
      <c r="QNO156" s="7"/>
      <c r="QNP156" s="7"/>
      <c r="QNQ156" s="7"/>
      <c r="QNR156" s="7"/>
      <c r="QNS156" s="7"/>
      <c r="QNT156" s="7"/>
      <c r="QNU156" s="7"/>
      <c r="QNV156" s="7"/>
      <c r="QNW156" s="7"/>
      <c r="QNX156" s="7"/>
      <c r="QNY156" s="7"/>
      <c r="QNZ156" s="7"/>
      <c r="QOA156" s="7"/>
      <c r="QOB156" s="7"/>
      <c r="QOC156" s="7"/>
      <c r="QOD156" s="7"/>
      <c r="QOE156" s="7"/>
      <c r="QOF156" s="7"/>
      <c r="QOG156" s="7"/>
      <c r="QOH156" s="7"/>
      <c r="QOI156" s="7"/>
      <c r="QOJ156" s="7"/>
      <c r="QOK156" s="7"/>
      <c r="QOL156" s="7"/>
      <c r="QOM156" s="7"/>
      <c r="QON156" s="7"/>
      <c r="QOO156" s="7"/>
      <c r="QOP156" s="7"/>
      <c r="QOQ156" s="7"/>
      <c r="QOR156" s="7"/>
      <c r="QOS156" s="7"/>
      <c r="QOT156" s="7"/>
      <c r="QOU156" s="7"/>
      <c r="QOV156" s="7"/>
      <c r="QOW156" s="7"/>
      <c r="QOX156" s="7"/>
      <c r="QOY156" s="7"/>
      <c r="QOZ156" s="7"/>
      <c r="QPA156" s="7"/>
      <c r="QPB156" s="7"/>
      <c r="QPC156" s="7"/>
      <c r="QPD156" s="7"/>
      <c r="QPE156" s="7"/>
      <c r="QPF156" s="7"/>
      <c r="QPG156" s="7"/>
      <c r="QPH156" s="7"/>
      <c r="QPI156" s="7"/>
      <c r="QPJ156" s="7"/>
      <c r="QPK156" s="7"/>
      <c r="QPL156" s="7"/>
      <c r="QPM156" s="7"/>
      <c r="QPN156" s="7"/>
      <c r="QPO156" s="7"/>
      <c r="QPP156" s="7"/>
      <c r="QPQ156" s="7"/>
      <c r="QPR156" s="7"/>
      <c r="QPS156" s="7"/>
      <c r="QPT156" s="7"/>
      <c r="QPU156" s="7"/>
      <c r="QPV156" s="7"/>
      <c r="QPW156" s="7"/>
      <c r="QPX156" s="7"/>
      <c r="QPY156" s="7"/>
      <c r="QPZ156" s="7"/>
      <c r="QQA156" s="7"/>
      <c r="QQB156" s="7"/>
      <c r="QQC156" s="7"/>
      <c r="QQD156" s="7"/>
      <c r="QQE156" s="7"/>
      <c r="QQF156" s="7"/>
      <c r="QQG156" s="7"/>
      <c r="QQH156" s="7"/>
      <c r="QQI156" s="7"/>
      <c r="QQJ156" s="7"/>
      <c r="QQK156" s="7"/>
      <c r="QQL156" s="7"/>
      <c r="QQM156" s="7"/>
      <c r="QQN156" s="7"/>
      <c r="QQO156" s="7"/>
      <c r="QQP156" s="7"/>
      <c r="QQQ156" s="7"/>
      <c r="QQR156" s="7"/>
      <c r="QQS156" s="7"/>
      <c r="QQT156" s="7"/>
      <c r="QQU156" s="7"/>
      <c r="QQV156" s="7"/>
      <c r="QQW156" s="7"/>
      <c r="QQX156" s="7"/>
      <c r="QQY156" s="7"/>
      <c r="QQZ156" s="7"/>
      <c r="QRA156" s="7"/>
      <c r="QRB156" s="7"/>
      <c r="QRC156" s="7"/>
      <c r="QRD156" s="7"/>
      <c r="QRE156" s="7"/>
      <c r="QRF156" s="7"/>
      <c r="QRG156" s="7"/>
      <c r="QRH156" s="7"/>
      <c r="QRI156" s="7"/>
      <c r="QRJ156" s="7"/>
      <c r="QRK156" s="7"/>
      <c r="QRL156" s="7"/>
      <c r="QRM156" s="7"/>
      <c r="QRN156" s="7"/>
      <c r="QRO156" s="7"/>
      <c r="QRP156" s="7"/>
      <c r="QRQ156" s="7"/>
      <c r="QRR156" s="7"/>
      <c r="QRS156" s="7"/>
      <c r="QRT156" s="7"/>
      <c r="QRU156" s="7"/>
      <c r="QRV156" s="7"/>
      <c r="QRW156" s="7"/>
      <c r="QRX156" s="7"/>
      <c r="QRY156" s="7"/>
      <c r="QRZ156" s="7"/>
      <c r="QSA156" s="7"/>
      <c r="QSB156" s="7"/>
      <c r="QSC156" s="7"/>
      <c r="QSD156" s="7"/>
      <c r="QSE156" s="7"/>
      <c r="QSF156" s="7"/>
      <c r="QSG156" s="7"/>
      <c r="QSH156" s="7"/>
      <c r="QSI156" s="7"/>
      <c r="QSJ156" s="7"/>
      <c r="QSK156" s="7"/>
      <c r="QSL156" s="7"/>
      <c r="QSM156" s="7"/>
      <c r="QSN156" s="7"/>
      <c r="QSO156" s="7"/>
      <c r="QSP156" s="7"/>
      <c r="QSQ156" s="7"/>
      <c r="QSR156" s="7"/>
      <c r="QSS156" s="7"/>
      <c r="QST156" s="7"/>
      <c r="QSU156" s="7"/>
      <c r="QSV156" s="7"/>
      <c r="QSW156" s="7"/>
      <c r="QSX156" s="7"/>
      <c r="QSY156" s="7"/>
      <c r="QSZ156" s="7"/>
      <c r="QTA156" s="7"/>
      <c r="QTB156" s="7"/>
      <c r="QTC156" s="7"/>
      <c r="QTD156" s="7"/>
      <c r="QTE156" s="7"/>
      <c r="QTF156" s="7"/>
      <c r="QTG156" s="7"/>
      <c r="QTH156" s="7"/>
      <c r="QTI156" s="7"/>
      <c r="QTJ156" s="7"/>
      <c r="QTK156" s="7"/>
      <c r="QTL156" s="7"/>
      <c r="QTM156" s="7"/>
      <c r="QTN156" s="7"/>
      <c r="QTO156" s="7"/>
      <c r="QTP156" s="7"/>
      <c r="QTQ156" s="7"/>
      <c r="QTR156" s="7"/>
      <c r="QTS156" s="7"/>
      <c r="QTT156" s="7"/>
      <c r="QTU156" s="7"/>
      <c r="QTV156" s="7"/>
      <c r="QTW156" s="7"/>
      <c r="QTX156" s="7"/>
      <c r="QTY156" s="7"/>
      <c r="QTZ156" s="7"/>
      <c r="QUA156" s="7"/>
      <c r="QUB156" s="7"/>
      <c r="QUC156" s="7"/>
      <c r="QUD156" s="7"/>
      <c r="QUE156" s="7"/>
      <c r="QUF156" s="7"/>
      <c r="QUG156" s="7"/>
      <c r="QUH156" s="7"/>
      <c r="QUI156" s="7"/>
      <c r="QUJ156" s="7"/>
      <c r="QUK156" s="7"/>
      <c r="QUL156" s="7"/>
      <c r="QUM156" s="7"/>
      <c r="QUN156" s="7"/>
      <c r="QUO156" s="7"/>
      <c r="QUP156" s="7"/>
      <c r="QUQ156" s="7"/>
      <c r="QUR156" s="7"/>
      <c r="QUS156" s="7"/>
      <c r="QUT156" s="7"/>
      <c r="QUU156" s="7"/>
      <c r="QUV156" s="7"/>
      <c r="QUW156" s="7"/>
      <c r="QUX156" s="7"/>
      <c r="QUY156" s="7"/>
      <c r="QUZ156" s="7"/>
      <c r="QVA156" s="7"/>
      <c r="QVB156" s="7"/>
      <c r="QVC156" s="7"/>
      <c r="QVD156" s="7"/>
      <c r="QVE156" s="7"/>
      <c r="QVF156" s="7"/>
      <c r="QVG156" s="7"/>
      <c r="QVH156" s="7"/>
      <c r="QVI156" s="7"/>
      <c r="QVJ156" s="7"/>
      <c r="QVK156" s="7"/>
      <c r="QVL156" s="7"/>
      <c r="QVM156" s="7"/>
      <c r="QVN156" s="7"/>
      <c r="QVO156" s="7"/>
      <c r="QVP156" s="7"/>
      <c r="QVQ156" s="7"/>
      <c r="QVR156" s="7"/>
      <c r="QVS156" s="7"/>
      <c r="QVT156" s="7"/>
      <c r="QVU156" s="7"/>
      <c r="QVV156" s="7"/>
      <c r="QVW156" s="7"/>
      <c r="QVX156" s="7"/>
      <c r="QVY156" s="7"/>
      <c r="QVZ156" s="7"/>
      <c r="QWA156" s="7"/>
      <c r="QWB156" s="7"/>
      <c r="QWC156" s="7"/>
      <c r="QWD156" s="7"/>
      <c r="QWE156" s="7"/>
      <c r="QWF156" s="7"/>
      <c r="QWG156" s="7"/>
      <c r="QWH156" s="7"/>
      <c r="QWI156" s="7"/>
      <c r="QWJ156" s="7"/>
      <c r="QWK156" s="7"/>
      <c r="QWL156" s="7"/>
      <c r="QWM156" s="7"/>
      <c r="QWN156" s="7"/>
      <c r="QWO156" s="7"/>
      <c r="QWP156" s="7"/>
      <c r="QWQ156" s="7"/>
      <c r="QWR156" s="7"/>
      <c r="QWS156" s="7"/>
      <c r="QWT156" s="7"/>
      <c r="QWU156" s="7"/>
      <c r="QWV156" s="7"/>
      <c r="QWW156" s="7"/>
      <c r="QWX156" s="7"/>
      <c r="QWY156" s="7"/>
      <c r="QWZ156" s="7"/>
      <c r="QXA156" s="7"/>
      <c r="QXB156" s="7"/>
      <c r="QXC156" s="7"/>
      <c r="QXD156" s="7"/>
      <c r="QXE156" s="7"/>
      <c r="QXF156" s="7"/>
      <c r="QXG156" s="7"/>
      <c r="QXH156" s="7"/>
      <c r="QXI156" s="7"/>
      <c r="QXJ156" s="7"/>
      <c r="QXK156" s="7"/>
      <c r="QXL156" s="7"/>
      <c r="QXM156" s="7"/>
      <c r="QXN156" s="7"/>
      <c r="QXO156" s="7"/>
      <c r="QXP156" s="7"/>
      <c r="QXQ156" s="7"/>
      <c r="QXR156" s="7"/>
      <c r="QXS156" s="7"/>
      <c r="QXT156" s="7"/>
      <c r="QXU156" s="7"/>
      <c r="QXV156" s="7"/>
      <c r="QXW156" s="7"/>
      <c r="QXX156" s="7"/>
      <c r="QXY156" s="7"/>
      <c r="QXZ156" s="7"/>
      <c r="QYA156" s="7"/>
      <c r="QYB156" s="7"/>
      <c r="QYC156" s="7"/>
      <c r="QYD156" s="7"/>
      <c r="QYE156" s="7"/>
      <c r="QYF156" s="7"/>
      <c r="QYG156" s="7"/>
      <c r="QYH156" s="7"/>
      <c r="QYI156" s="7"/>
      <c r="QYJ156" s="7"/>
      <c r="QYK156" s="7"/>
      <c r="QYL156" s="7"/>
      <c r="QYM156" s="7"/>
      <c r="QYN156" s="7"/>
      <c r="QYO156" s="7"/>
      <c r="QYP156" s="7"/>
      <c r="QYQ156" s="7"/>
      <c r="QYR156" s="7"/>
      <c r="QYS156" s="7"/>
      <c r="QYT156" s="7"/>
      <c r="QYU156" s="7"/>
      <c r="QYV156" s="7"/>
      <c r="QYW156" s="7"/>
      <c r="QYX156" s="7"/>
      <c r="QYY156" s="7"/>
      <c r="QYZ156" s="7"/>
      <c r="QZA156" s="7"/>
      <c r="QZB156" s="7"/>
      <c r="QZC156" s="7"/>
      <c r="QZD156" s="7"/>
      <c r="QZE156" s="7"/>
      <c r="QZF156" s="7"/>
      <c r="QZG156" s="7"/>
      <c r="QZH156" s="7"/>
      <c r="QZI156" s="7"/>
      <c r="QZJ156" s="7"/>
      <c r="QZK156" s="7"/>
      <c r="QZL156" s="7"/>
      <c r="QZM156" s="7"/>
      <c r="QZN156" s="7"/>
      <c r="QZO156" s="7"/>
      <c r="QZP156" s="7"/>
      <c r="QZQ156" s="7"/>
      <c r="QZR156" s="7"/>
      <c r="QZS156" s="7"/>
      <c r="QZT156" s="7"/>
      <c r="QZU156" s="7"/>
      <c r="QZV156" s="7"/>
      <c r="QZW156" s="7"/>
      <c r="QZX156" s="7"/>
      <c r="QZY156" s="7"/>
      <c r="QZZ156" s="7"/>
      <c r="RAA156" s="7"/>
      <c r="RAB156" s="7"/>
      <c r="RAC156" s="7"/>
      <c r="RAD156" s="7"/>
      <c r="RAE156" s="7"/>
      <c r="RAF156" s="7"/>
      <c r="RAG156" s="7"/>
      <c r="RAH156" s="7"/>
      <c r="RAI156" s="7"/>
      <c r="RAJ156" s="7"/>
      <c r="RAK156" s="7"/>
      <c r="RAL156" s="7"/>
      <c r="RAM156" s="7"/>
      <c r="RAN156" s="7"/>
      <c r="RAO156" s="7"/>
      <c r="RAP156" s="7"/>
      <c r="RAQ156" s="7"/>
      <c r="RAR156" s="7"/>
      <c r="RAS156" s="7"/>
      <c r="RAT156" s="7"/>
      <c r="RAU156" s="7"/>
      <c r="RAV156" s="7"/>
      <c r="RAW156" s="7"/>
      <c r="RAX156" s="7"/>
      <c r="RAY156" s="7"/>
      <c r="RAZ156" s="7"/>
      <c r="RBA156" s="7"/>
      <c r="RBB156" s="7"/>
      <c r="RBC156" s="7"/>
      <c r="RBD156" s="7"/>
      <c r="RBE156" s="7"/>
      <c r="RBF156" s="7"/>
      <c r="RBG156" s="7"/>
      <c r="RBH156" s="7"/>
      <c r="RBI156" s="7"/>
      <c r="RBJ156" s="7"/>
      <c r="RBK156" s="7"/>
      <c r="RBL156" s="7"/>
      <c r="RBM156" s="7"/>
      <c r="RBN156" s="7"/>
      <c r="RBO156" s="7"/>
      <c r="RBP156" s="7"/>
      <c r="RBQ156" s="7"/>
      <c r="RBR156" s="7"/>
      <c r="RBS156" s="7"/>
      <c r="RBT156" s="7"/>
      <c r="RBU156" s="7"/>
      <c r="RBV156" s="7"/>
      <c r="RBW156" s="7"/>
      <c r="RBX156" s="7"/>
      <c r="RBY156" s="7"/>
      <c r="RBZ156" s="7"/>
      <c r="RCA156" s="7"/>
      <c r="RCB156" s="7"/>
      <c r="RCC156" s="7"/>
      <c r="RCD156" s="7"/>
      <c r="RCE156" s="7"/>
      <c r="RCF156" s="7"/>
      <c r="RCG156" s="7"/>
      <c r="RCH156" s="7"/>
      <c r="RCI156" s="7"/>
      <c r="RCJ156" s="7"/>
      <c r="RCK156" s="7"/>
      <c r="RCL156" s="7"/>
      <c r="RCM156" s="7"/>
      <c r="RCN156" s="7"/>
      <c r="RCO156" s="7"/>
      <c r="RCP156" s="7"/>
      <c r="RCQ156" s="7"/>
      <c r="RCR156" s="7"/>
      <c r="RCS156" s="7"/>
      <c r="RCT156" s="7"/>
      <c r="RCU156" s="7"/>
      <c r="RCV156" s="7"/>
      <c r="RCW156" s="7"/>
      <c r="RCX156" s="7"/>
      <c r="RCY156" s="7"/>
      <c r="RCZ156" s="7"/>
      <c r="RDA156" s="7"/>
      <c r="RDB156" s="7"/>
      <c r="RDC156" s="7"/>
      <c r="RDD156" s="7"/>
      <c r="RDE156" s="7"/>
      <c r="RDF156" s="7"/>
      <c r="RDG156" s="7"/>
      <c r="RDH156" s="7"/>
      <c r="RDI156" s="7"/>
      <c r="RDJ156" s="7"/>
      <c r="RDK156" s="7"/>
      <c r="RDL156" s="7"/>
      <c r="RDM156" s="7"/>
      <c r="RDN156" s="7"/>
      <c r="RDO156" s="7"/>
      <c r="RDP156" s="7"/>
      <c r="RDQ156" s="7"/>
      <c r="RDR156" s="7"/>
      <c r="RDS156" s="7"/>
      <c r="RDT156" s="7"/>
      <c r="RDU156" s="7"/>
      <c r="RDV156" s="7"/>
      <c r="RDW156" s="7"/>
      <c r="RDX156" s="7"/>
      <c r="RDY156" s="7"/>
      <c r="RDZ156" s="7"/>
      <c r="REA156" s="7"/>
      <c r="REB156" s="7"/>
      <c r="REC156" s="7"/>
      <c r="RED156" s="7"/>
      <c r="REE156" s="7"/>
      <c r="REF156" s="7"/>
      <c r="REG156" s="7"/>
      <c r="REH156" s="7"/>
      <c r="REI156" s="7"/>
      <c r="REJ156" s="7"/>
      <c r="REK156" s="7"/>
      <c r="REL156" s="7"/>
      <c r="REM156" s="7"/>
      <c r="REN156" s="7"/>
      <c r="REO156" s="7"/>
      <c r="REP156" s="7"/>
      <c r="REQ156" s="7"/>
      <c r="RER156" s="7"/>
      <c r="RES156" s="7"/>
      <c r="RET156" s="7"/>
      <c r="REU156" s="7"/>
      <c r="REV156" s="7"/>
      <c r="REW156" s="7"/>
      <c r="REX156" s="7"/>
      <c r="REY156" s="7"/>
      <c r="REZ156" s="7"/>
      <c r="RFA156" s="7"/>
      <c r="RFB156" s="7"/>
      <c r="RFC156" s="7"/>
      <c r="RFD156" s="7"/>
      <c r="RFE156" s="7"/>
      <c r="RFF156" s="7"/>
      <c r="RFG156" s="7"/>
      <c r="RFH156" s="7"/>
      <c r="RFI156" s="7"/>
      <c r="RFJ156" s="7"/>
      <c r="RFK156" s="7"/>
      <c r="RFL156" s="7"/>
      <c r="RFM156" s="7"/>
      <c r="RFN156" s="7"/>
      <c r="RFO156" s="7"/>
      <c r="RFP156" s="7"/>
      <c r="RFQ156" s="7"/>
      <c r="RFR156" s="7"/>
      <c r="RFS156" s="7"/>
      <c r="RFT156" s="7"/>
      <c r="RFU156" s="7"/>
      <c r="RFV156" s="7"/>
      <c r="RFW156" s="7"/>
      <c r="RFX156" s="7"/>
      <c r="RFY156" s="7"/>
      <c r="RFZ156" s="7"/>
      <c r="RGA156" s="7"/>
      <c r="RGB156" s="7"/>
      <c r="RGC156" s="7"/>
      <c r="RGD156" s="7"/>
      <c r="RGE156" s="7"/>
      <c r="RGF156" s="7"/>
      <c r="RGG156" s="7"/>
      <c r="RGH156" s="7"/>
      <c r="RGI156" s="7"/>
      <c r="RGJ156" s="7"/>
      <c r="RGK156" s="7"/>
      <c r="RGL156" s="7"/>
      <c r="RGM156" s="7"/>
      <c r="RGN156" s="7"/>
      <c r="RGO156" s="7"/>
      <c r="RGP156" s="7"/>
      <c r="RGQ156" s="7"/>
      <c r="RGR156" s="7"/>
      <c r="RGS156" s="7"/>
      <c r="RGT156" s="7"/>
      <c r="RGU156" s="7"/>
      <c r="RGV156" s="7"/>
      <c r="RGW156" s="7"/>
      <c r="RGX156" s="7"/>
      <c r="RGY156" s="7"/>
      <c r="RGZ156" s="7"/>
      <c r="RHA156" s="7"/>
      <c r="RHB156" s="7"/>
      <c r="RHC156" s="7"/>
      <c r="RHD156" s="7"/>
      <c r="RHE156" s="7"/>
      <c r="RHF156" s="7"/>
      <c r="RHG156" s="7"/>
      <c r="RHH156" s="7"/>
      <c r="RHI156" s="7"/>
      <c r="RHJ156" s="7"/>
      <c r="RHK156" s="7"/>
      <c r="RHL156" s="7"/>
      <c r="RHM156" s="7"/>
      <c r="RHN156" s="7"/>
      <c r="RHO156" s="7"/>
      <c r="RHP156" s="7"/>
      <c r="RHQ156" s="7"/>
      <c r="RHR156" s="7"/>
      <c r="RHS156" s="7"/>
      <c r="RHT156" s="7"/>
      <c r="RHU156" s="7"/>
      <c r="RHV156" s="7"/>
      <c r="RHW156" s="7"/>
      <c r="RHX156" s="7"/>
      <c r="RHY156" s="7"/>
      <c r="RHZ156" s="7"/>
      <c r="RIA156" s="7"/>
      <c r="RIB156" s="7"/>
      <c r="RIC156" s="7"/>
      <c r="RID156" s="7"/>
      <c r="RIE156" s="7"/>
      <c r="RIF156" s="7"/>
      <c r="RIG156" s="7"/>
      <c r="RIH156" s="7"/>
      <c r="RII156" s="7"/>
      <c r="RIJ156" s="7"/>
      <c r="RIK156" s="7"/>
      <c r="RIL156" s="7"/>
      <c r="RIM156" s="7"/>
      <c r="RIN156" s="7"/>
      <c r="RIO156" s="7"/>
      <c r="RIP156" s="7"/>
      <c r="RIQ156" s="7"/>
      <c r="RIR156" s="7"/>
      <c r="RIS156" s="7"/>
      <c r="RIT156" s="7"/>
      <c r="RIU156" s="7"/>
      <c r="RIV156" s="7"/>
      <c r="RIW156" s="7"/>
      <c r="RIX156" s="7"/>
      <c r="RIY156" s="7"/>
      <c r="RIZ156" s="7"/>
      <c r="RJA156" s="7"/>
      <c r="RJB156" s="7"/>
      <c r="RJC156" s="7"/>
      <c r="RJD156" s="7"/>
      <c r="RJE156" s="7"/>
      <c r="RJF156" s="7"/>
      <c r="RJG156" s="7"/>
      <c r="RJH156" s="7"/>
      <c r="RJI156" s="7"/>
      <c r="RJJ156" s="7"/>
      <c r="RJK156" s="7"/>
      <c r="RJL156" s="7"/>
      <c r="RJM156" s="7"/>
      <c r="RJN156" s="7"/>
      <c r="RJO156" s="7"/>
      <c r="RJP156" s="7"/>
      <c r="RJQ156" s="7"/>
      <c r="RJR156" s="7"/>
      <c r="RJS156" s="7"/>
      <c r="RJT156" s="7"/>
      <c r="RJU156" s="7"/>
      <c r="RJV156" s="7"/>
      <c r="RJW156" s="7"/>
      <c r="RJX156" s="7"/>
      <c r="RJY156" s="7"/>
      <c r="RJZ156" s="7"/>
      <c r="RKA156" s="7"/>
      <c r="RKB156" s="7"/>
      <c r="RKC156" s="7"/>
      <c r="RKD156" s="7"/>
      <c r="RKE156" s="7"/>
      <c r="RKF156" s="7"/>
      <c r="RKG156" s="7"/>
      <c r="RKH156" s="7"/>
      <c r="RKI156" s="7"/>
      <c r="RKJ156" s="7"/>
      <c r="RKK156" s="7"/>
      <c r="RKL156" s="7"/>
      <c r="RKM156" s="7"/>
      <c r="RKN156" s="7"/>
      <c r="RKO156" s="7"/>
      <c r="RKP156" s="7"/>
      <c r="RKQ156" s="7"/>
      <c r="RKR156" s="7"/>
      <c r="RKS156" s="7"/>
      <c r="RKT156" s="7"/>
      <c r="RKU156" s="7"/>
      <c r="RKV156" s="7"/>
      <c r="RKW156" s="7"/>
      <c r="RKX156" s="7"/>
      <c r="RKY156" s="7"/>
      <c r="RKZ156" s="7"/>
      <c r="RLA156" s="7"/>
      <c r="RLB156" s="7"/>
      <c r="RLC156" s="7"/>
      <c r="RLD156" s="7"/>
      <c r="RLE156" s="7"/>
      <c r="RLF156" s="7"/>
      <c r="RLG156" s="7"/>
      <c r="RLH156" s="7"/>
      <c r="RLI156" s="7"/>
      <c r="RLJ156" s="7"/>
      <c r="RLK156" s="7"/>
      <c r="RLL156" s="7"/>
      <c r="RLM156" s="7"/>
      <c r="RLN156" s="7"/>
      <c r="RLO156" s="7"/>
      <c r="RLP156" s="7"/>
      <c r="RLQ156" s="7"/>
      <c r="RLR156" s="7"/>
      <c r="RLS156" s="7"/>
      <c r="RLT156" s="7"/>
      <c r="RLU156" s="7"/>
      <c r="RLV156" s="7"/>
      <c r="RLW156" s="7"/>
      <c r="RLX156" s="7"/>
      <c r="RLY156" s="7"/>
      <c r="RLZ156" s="7"/>
      <c r="RMA156" s="7"/>
      <c r="RMB156" s="7"/>
      <c r="RMC156" s="7"/>
      <c r="RMD156" s="7"/>
      <c r="RME156" s="7"/>
      <c r="RMF156" s="7"/>
      <c r="RMG156" s="7"/>
      <c r="RMH156" s="7"/>
      <c r="RMI156" s="7"/>
      <c r="RMJ156" s="7"/>
      <c r="RMK156" s="7"/>
      <c r="RML156" s="7"/>
      <c r="RMM156" s="7"/>
      <c r="RMN156" s="7"/>
      <c r="RMO156" s="7"/>
      <c r="RMP156" s="7"/>
      <c r="RMQ156" s="7"/>
      <c r="RMR156" s="7"/>
      <c r="RMS156" s="7"/>
      <c r="RMT156" s="7"/>
      <c r="RMU156" s="7"/>
      <c r="RMV156" s="7"/>
      <c r="RMW156" s="7"/>
      <c r="RMX156" s="7"/>
      <c r="RMY156" s="7"/>
      <c r="RMZ156" s="7"/>
      <c r="RNA156" s="7"/>
      <c r="RNB156" s="7"/>
      <c r="RNC156" s="7"/>
      <c r="RND156" s="7"/>
      <c r="RNE156" s="7"/>
      <c r="RNF156" s="7"/>
      <c r="RNG156" s="7"/>
      <c r="RNH156" s="7"/>
      <c r="RNI156" s="7"/>
      <c r="RNJ156" s="7"/>
      <c r="RNK156" s="7"/>
      <c r="RNL156" s="7"/>
      <c r="RNM156" s="7"/>
      <c r="RNN156" s="7"/>
      <c r="RNO156" s="7"/>
      <c r="RNP156" s="7"/>
      <c r="RNQ156" s="7"/>
      <c r="RNR156" s="7"/>
      <c r="RNS156" s="7"/>
      <c r="RNT156" s="7"/>
      <c r="RNU156" s="7"/>
      <c r="RNV156" s="7"/>
      <c r="RNW156" s="7"/>
      <c r="RNX156" s="7"/>
      <c r="RNY156" s="7"/>
      <c r="RNZ156" s="7"/>
      <c r="ROA156" s="7"/>
      <c r="ROB156" s="7"/>
      <c r="ROC156" s="7"/>
      <c r="ROD156" s="7"/>
      <c r="ROE156" s="7"/>
      <c r="ROF156" s="7"/>
      <c r="ROG156" s="7"/>
      <c r="ROH156" s="7"/>
      <c r="ROI156" s="7"/>
      <c r="ROJ156" s="7"/>
      <c r="ROK156" s="7"/>
      <c r="ROL156" s="7"/>
      <c r="ROM156" s="7"/>
      <c r="RON156" s="7"/>
      <c r="ROO156" s="7"/>
      <c r="ROP156" s="7"/>
      <c r="ROQ156" s="7"/>
      <c r="ROR156" s="7"/>
      <c r="ROS156" s="7"/>
      <c r="ROT156" s="7"/>
      <c r="ROU156" s="7"/>
      <c r="ROV156" s="7"/>
      <c r="ROW156" s="7"/>
      <c r="ROX156" s="7"/>
      <c r="ROY156" s="7"/>
      <c r="ROZ156" s="7"/>
      <c r="RPA156" s="7"/>
      <c r="RPB156" s="7"/>
      <c r="RPC156" s="7"/>
      <c r="RPD156" s="7"/>
      <c r="RPE156" s="7"/>
      <c r="RPF156" s="7"/>
      <c r="RPG156" s="7"/>
      <c r="RPH156" s="7"/>
      <c r="RPI156" s="7"/>
      <c r="RPJ156" s="7"/>
      <c r="RPK156" s="7"/>
      <c r="RPL156" s="7"/>
      <c r="RPM156" s="7"/>
      <c r="RPN156" s="7"/>
      <c r="RPO156" s="7"/>
      <c r="RPP156" s="7"/>
      <c r="RPQ156" s="7"/>
      <c r="RPR156" s="7"/>
      <c r="RPS156" s="7"/>
      <c r="RPT156" s="7"/>
      <c r="RPU156" s="7"/>
      <c r="RPV156" s="7"/>
      <c r="RPW156" s="7"/>
      <c r="RPX156" s="7"/>
      <c r="RPY156" s="7"/>
      <c r="RPZ156" s="7"/>
      <c r="RQA156" s="7"/>
      <c r="RQB156" s="7"/>
      <c r="RQC156" s="7"/>
      <c r="RQD156" s="7"/>
      <c r="RQE156" s="7"/>
      <c r="RQF156" s="7"/>
      <c r="RQG156" s="7"/>
      <c r="RQH156" s="7"/>
      <c r="RQI156" s="7"/>
      <c r="RQJ156" s="7"/>
      <c r="RQK156" s="7"/>
      <c r="RQL156" s="7"/>
      <c r="RQM156" s="7"/>
      <c r="RQN156" s="7"/>
      <c r="RQO156" s="7"/>
      <c r="RQP156" s="7"/>
      <c r="RQQ156" s="7"/>
      <c r="RQR156" s="7"/>
      <c r="RQS156" s="7"/>
      <c r="RQT156" s="7"/>
      <c r="RQU156" s="7"/>
      <c r="RQV156" s="7"/>
      <c r="RQW156" s="7"/>
      <c r="RQX156" s="7"/>
      <c r="RQY156" s="7"/>
      <c r="RQZ156" s="7"/>
      <c r="RRA156" s="7"/>
      <c r="RRB156" s="7"/>
      <c r="RRC156" s="7"/>
      <c r="RRD156" s="7"/>
      <c r="RRE156" s="7"/>
      <c r="RRF156" s="7"/>
      <c r="RRG156" s="7"/>
      <c r="RRH156" s="7"/>
      <c r="RRI156" s="7"/>
      <c r="RRJ156" s="7"/>
      <c r="RRK156" s="7"/>
      <c r="RRL156" s="7"/>
      <c r="RRM156" s="7"/>
      <c r="RRN156" s="7"/>
      <c r="RRO156" s="7"/>
      <c r="RRP156" s="7"/>
      <c r="RRQ156" s="7"/>
      <c r="RRR156" s="7"/>
      <c r="RRS156" s="7"/>
      <c r="RRT156" s="7"/>
      <c r="RRU156" s="7"/>
      <c r="RRV156" s="7"/>
      <c r="RRW156" s="7"/>
      <c r="RRX156" s="7"/>
      <c r="RRY156" s="7"/>
      <c r="RRZ156" s="7"/>
      <c r="RSA156" s="7"/>
      <c r="RSB156" s="7"/>
      <c r="RSC156" s="7"/>
      <c r="RSD156" s="7"/>
      <c r="RSE156" s="7"/>
      <c r="RSF156" s="7"/>
      <c r="RSG156" s="7"/>
      <c r="RSH156" s="7"/>
      <c r="RSI156" s="7"/>
      <c r="RSJ156" s="7"/>
      <c r="RSK156" s="7"/>
      <c r="RSL156" s="7"/>
      <c r="RSM156" s="7"/>
      <c r="RSN156" s="7"/>
      <c r="RSO156" s="7"/>
      <c r="RSP156" s="7"/>
      <c r="RSQ156" s="7"/>
      <c r="RSR156" s="7"/>
      <c r="RSS156" s="7"/>
      <c r="RST156" s="7"/>
      <c r="RSU156" s="7"/>
      <c r="RSV156" s="7"/>
      <c r="RSW156" s="7"/>
      <c r="RSX156" s="7"/>
      <c r="RSY156" s="7"/>
      <c r="RSZ156" s="7"/>
      <c r="RTA156" s="7"/>
      <c r="RTB156" s="7"/>
      <c r="RTC156" s="7"/>
      <c r="RTD156" s="7"/>
      <c r="RTE156" s="7"/>
      <c r="RTF156" s="7"/>
      <c r="RTG156" s="7"/>
      <c r="RTH156" s="7"/>
      <c r="RTI156" s="7"/>
      <c r="RTJ156" s="7"/>
      <c r="RTK156" s="7"/>
      <c r="RTL156" s="7"/>
      <c r="RTM156" s="7"/>
      <c r="RTN156" s="7"/>
      <c r="RTO156" s="7"/>
      <c r="RTP156" s="7"/>
      <c r="RTQ156" s="7"/>
      <c r="RTR156" s="7"/>
      <c r="RTS156" s="7"/>
      <c r="RTT156" s="7"/>
      <c r="RTU156" s="7"/>
      <c r="RTV156" s="7"/>
      <c r="RTW156" s="7"/>
      <c r="RTX156" s="7"/>
      <c r="RTY156" s="7"/>
      <c r="RTZ156" s="7"/>
      <c r="RUA156" s="7"/>
      <c r="RUB156" s="7"/>
      <c r="RUC156" s="7"/>
      <c r="RUD156" s="7"/>
      <c r="RUE156" s="7"/>
      <c r="RUF156" s="7"/>
      <c r="RUG156" s="7"/>
      <c r="RUH156" s="7"/>
      <c r="RUI156" s="7"/>
      <c r="RUJ156" s="7"/>
      <c r="RUK156" s="7"/>
      <c r="RUL156" s="7"/>
      <c r="RUM156" s="7"/>
      <c r="RUN156" s="7"/>
      <c r="RUO156" s="7"/>
      <c r="RUP156" s="7"/>
      <c r="RUQ156" s="7"/>
      <c r="RUR156" s="7"/>
      <c r="RUS156" s="7"/>
      <c r="RUT156" s="7"/>
      <c r="RUU156" s="7"/>
      <c r="RUV156" s="7"/>
      <c r="RUW156" s="7"/>
      <c r="RUX156" s="7"/>
      <c r="RUY156" s="7"/>
      <c r="RUZ156" s="7"/>
      <c r="RVA156" s="7"/>
      <c r="RVB156" s="7"/>
      <c r="RVC156" s="7"/>
      <c r="RVD156" s="7"/>
      <c r="RVE156" s="7"/>
      <c r="RVF156" s="7"/>
      <c r="RVG156" s="7"/>
      <c r="RVH156" s="7"/>
      <c r="RVI156" s="7"/>
      <c r="RVJ156" s="7"/>
      <c r="RVK156" s="7"/>
      <c r="RVL156" s="7"/>
      <c r="RVM156" s="7"/>
      <c r="RVN156" s="7"/>
      <c r="RVO156" s="7"/>
      <c r="RVP156" s="7"/>
      <c r="RVQ156" s="7"/>
      <c r="RVR156" s="7"/>
      <c r="RVS156" s="7"/>
      <c r="RVT156" s="7"/>
      <c r="RVU156" s="7"/>
      <c r="RVV156" s="7"/>
      <c r="RVW156" s="7"/>
      <c r="RVX156" s="7"/>
      <c r="RVY156" s="7"/>
      <c r="RVZ156" s="7"/>
      <c r="RWA156" s="7"/>
      <c r="RWB156" s="7"/>
      <c r="RWC156" s="7"/>
      <c r="RWD156" s="7"/>
      <c r="RWE156" s="7"/>
      <c r="RWF156" s="7"/>
      <c r="RWG156" s="7"/>
      <c r="RWH156" s="7"/>
      <c r="RWI156" s="7"/>
      <c r="RWJ156" s="7"/>
      <c r="RWK156" s="7"/>
      <c r="RWL156" s="7"/>
      <c r="RWM156" s="7"/>
      <c r="RWN156" s="7"/>
      <c r="RWO156" s="7"/>
      <c r="RWP156" s="7"/>
      <c r="RWQ156" s="7"/>
      <c r="RWR156" s="7"/>
      <c r="RWS156" s="7"/>
      <c r="RWT156" s="7"/>
      <c r="RWU156" s="7"/>
      <c r="RWV156" s="7"/>
      <c r="RWW156" s="7"/>
      <c r="RWX156" s="7"/>
      <c r="RWY156" s="7"/>
      <c r="RWZ156" s="7"/>
      <c r="RXA156" s="7"/>
      <c r="RXB156" s="7"/>
      <c r="RXC156" s="7"/>
      <c r="RXD156" s="7"/>
      <c r="RXE156" s="7"/>
      <c r="RXF156" s="7"/>
      <c r="RXG156" s="7"/>
      <c r="RXH156" s="7"/>
      <c r="RXI156" s="7"/>
      <c r="RXJ156" s="7"/>
      <c r="RXK156" s="7"/>
      <c r="RXL156" s="7"/>
      <c r="RXM156" s="7"/>
      <c r="RXN156" s="7"/>
      <c r="RXO156" s="7"/>
      <c r="RXP156" s="7"/>
      <c r="RXQ156" s="7"/>
      <c r="RXR156" s="7"/>
      <c r="RXS156" s="7"/>
      <c r="RXT156" s="7"/>
      <c r="RXU156" s="7"/>
      <c r="RXV156" s="7"/>
      <c r="RXW156" s="7"/>
      <c r="RXX156" s="7"/>
      <c r="RXY156" s="7"/>
      <c r="RXZ156" s="7"/>
      <c r="RYA156" s="7"/>
      <c r="RYB156" s="7"/>
      <c r="RYC156" s="7"/>
      <c r="RYD156" s="7"/>
      <c r="RYE156" s="7"/>
      <c r="RYF156" s="7"/>
      <c r="RYG156" s="7"/>
      <c r="RYH156" s="7"/>
      <c r="RYI156" s="7"/>
      <c r="RYJ156" s="7"/>
      <c r="RYK156" s="7"/>
      <c r="RYL156" s="7"/>
      <c r="RYM156" s="7"/>
      <c r="RYN156" s="7"/>
      <c r="RYO156" s="7"/>
      <c r="RYP156" s="7"/>
      <c r="RYQ156" s="7"/>
      <c r="RYR156" s="7"/>
      <c r="RYS156" s="7"/>
      <c r="RYT156" s="7"/>
      <c r="RYU156" s="7"/>
      <c r="RYV156" s="7"/>
      <c r="RYW156" s="7"/>
      <c r="RYX156" s="7"/>
      <c r="RYY156" s="7"/>
      <c r="RYZ156" s="7"/>
      <c r="RZA156" s="7"/>
      <c r="RZB156" s="7"/>
      <c r="RZC156" s="7"/>
      <c r="RZD156" s="7"/>
      <c r="RZE156" s="7"/>
      <c r="RZF156" s="7"/>
      <c r="RZG156" s="7"/>
      <c r="RZH156" s="7"/>
      <c r="RZI156" s="7"/>
      <c r="RZJ156" s="7"/>
      <c r="RZK156" s="7"/>
      <c r="RZL156" s="7"/>
      <c r="RZM156" s="7"/>
      <c r="RZN156" s="7"/>
      <c r="RZO156" s="7"/>
      <c r="RZP156" s="7"/>
      <c r="RZQ156" s="7"/>
      <c r="RZR156" s="7"/>
      <c r="RZS156" s="7"/>
      <c r="RZT156" s="7"/>
      <c r="RZU156" s="7"/>
      <c r="RZV156" s="7"/>
      <c r="RZW156" s="7"/>
      <c r="RZX156" s="7"/>
      <c r="RZY156" s="7"/>
      <c r="RZZ156" s="7"/>
      <c r="SAA156" s="7"/>
      <c r="SAB156" s="7"/>
      <c r="SAC156" s="7"/>
      <c r="SAD156" s="7"/>
      <c r="SAE156" s="7"/>
      <c r="SAF156" s="7"/>
      <c r="SAG156" s="7"/>
      <c r="SAH156" s="7"/>
      <c r="SAI156" s="7"/>
      <c r="SAJ156" s="7"/>
      <c r="SAK156" s="7"/>
      <c r="SAL156" s="7"/>
      <c r="SAM156" s="7"/>
      <c r="SAN156" s="7"/>
      <c r="SAO156" s="7"/>
      <c r="SAP156" s="7"/>
      <c r="SAQ156" s="7"/>
      <c r="SAR156" s="7"/>
      <c r="SAS156" s="7"/>
      <c r="SAT156" s="7"/>
      <c r="SAU156" s="7"/>
      <c r="SAV156" s="7"/>
      <c r="SAW156" s="7"/>
      <c r="SAX156" s="7"/>
      <c r="SAY156" s="7"/>
      <c r="SAZ156" s="7"/>
      <c r="SBA156" s="7"/>
      <c r="SBB156" s="7"/>
      <c r="SBC156" s="7"/>
      <c r="SBD156" s="7"/>
      <c r="SBE156" s="7"/>
      <c r="SBF156" s="7"/>
      <c r="SBG156" s="7"/>
      <c r="SBH156" s="7"/>
      <c r="SBI156" s="7"/>
      <c r="SBJ156" s="7"/>
      <c r="SBK156" s="7"/>
      <c r="SBL156" s="7"/>
      <c r="SBM156" s="7"/>
      <c r="SBN156" s="7"/>
      <c r="SBO156" s="7"/>
      <c r="SBP156" s="7"/>
      <c r="SBQ156" s="7"/>
      <c r="SBR156" s="7"/>
      <c r="SBS156" s="7"/>
      <c r="SBT156" s="7"/>
      <c r="SBU156" s="7"/>
      <c r="SBV156" s="7"/>
      <c r="SBW156" s="7"/>
      <c r="SBX156" s="7"/>
      <c r="SBY156" s="7"/>
      <c r="SBZ156" s="7"/>
      <c r="SCA156" s="7"/>
      <c r="SCB156" s="7"/>
      <c r="SCC156" s="7"/>
      <c r="SCD156" s="7"/>
      <c r="SCE156" s="7"/>
      <c r="SCF156" s="7"/>
      <c r="SCG156" s="7"/>
      <c r="SCH156" s="7"/>
      <c r="SCI156" s="7"/>
      <c r="SCJ156" s="7"/>
      <c r="SCK156" s="7"/>
      <c r="SCL156" s="7"/>
      <c r="SCM156" s="7"/>
      <c r="SCN156" s="7"/>
      <c r="SCO156" s="7"/>
      <c r="SCP156" s="7"/>
      <c r="SCQ156" s="7"/>
      <c r="SCR156" s="7"/>
      <c r="SCS156" s="7"/>
      <c r="SCT156" s="7"/>
      <c r="SCU156" s="7"/>
      <c r="SCV156" s="7"/>
      <c r="SCW156" s="7"/>
      <c r="SCX156" s="7"/>
      <c r="SCY156" s="7"/>
      <c r="SCZ156" s="7"/>
      <c r="SDA156" s="7"/>
      <c r="SDB156" s="7"/>
      <c r="SDC156" s="7"/>
      <c r="SDD156" s="7"/>
      <c r="SDE156" s="7"/>
      <c r="SDF156" s="7"/>
      <c r="SDG156" s="7"/>
      <c r="SDH156" s="7"/>
      <c r="SDI156" s="7"/>
      <c r="SDJ156" s="7"/>
      <c r="SDK156" s="7"/>
      <c r="SDL156" s="7"/>
      <c r="SDM156" s="7"/>
      <c r="SDN156" s="7"/>
      <c r="SDO156" s="7"/>
      <c r="SDP156" s="7"/>
      <c r="SDQ156" s="7"/>
      <c r="SDR156" s="7"/>
      <c r="SDS156" s="7"/>
      <c r="SDT156" s="7"/>
      <c r="SDU156" s="7"/>
      <c r="SDV156" s="7"/>
      <c r="SDW156" s="7"/>
      <c r="SDX156" s="7"/>
      <c r="SDY156" s="7"/>
      <c r="SDZ156" s="7"/>
      <c r="SEA156" s="7"/>
      <c r="SEB156" s="7"/>
      <c r="SEC156" s="7"/>
      <c r="SED156" s="7"/>
      <c r="SEE156" s="7"/>
      <c r="SEF156" s="7"/>
      <c r="SEG156" s="7"/>
      <c r="SEH156" s="7"/>
      <c r="SEI156" s="7"/>
      <c r="SEJ156" s="7"/>
      <c r="SEK156" s="7"/>
      <c r="SEL156" s="7"/>
      <c r="SEM156" s="7"/>
      <c r="SEN156" s="7"/>
      <c r="SEO156" s="7"/>
      <c r="SEP156" s="7"/>
      <c r="SEQ156" s="7"/>
      <c r="SER156" s="7"/>
      <c r="SES156" s="7"/>
      <c r="SET156" s="7"/>
      <c r="SEU156" s="7"/>
      <c r="SEV156" s="7"/>
      <c r="SEW156" s="7"/>
      <c r="SEX156" s="7"/>
      <c r="SEY156" s="7"/>
      <c r="SEZ156" s="7"/>
      <c r="SFA156" s="7"/>
      <c r="SFB156" s="7"/>
      <c r="SFC156" s="7"/>
      <c r="SFD156" s="7"/>
      <c r="SFE156" s="7"/>
      <c r="SFF156" s="7"/>
      <c r="SFG156" s="7"/>
      <c r="SFH156" s="7"/>
      <c r="SFI156" s="7"/>
      <c r="SFJ156" s="7"/>
      <c r="SFK156" s="7"/>
      <c r="SFL156" s="7"/>
      <c r="SFM156" s="7"/>
      <c r="SFN156" s="7"/>
      <c r="SFO156" s="7"/>
      <c r="SFP156" s="7"/>
      <c r="SFQ156" s="7"/>
      <c r="SFR156" s="7"/>
      <c r="SFS156" s="7"/>
      <c r="SFT156" s="7"/>
      <c r="SFU156" s="7"/>
      <c r="SFV156" s="7"/>
      <c r="SFW156" s="7"/>
      <c r="SFX156" s="7"/>
      <c r="SFY156" s="7"/>
      <c r="SFZ156" s="7"/>
      <c r="SGA156" s="7"/>
      <c r="SGB156" s="7"/>
      <c r="SGC156" s="7"/>
      <c r="SGD156" s="7"/>
      <c r="SGE156" s="7"/>
      <c r="SGF156" s="7"/>
      <c r="SGG156" s="7"/>
      <c r="SGH156" s="7"/>
      <c r="SGI156" s="7"/>
      <c r="SGJ156" s="7"/>
      <c r="SGK156" s="7"/>
      <c r="SGL156" s="7"/>
      <c r="SGM156" s="7"/>
      <c r="SGN156" s="7"/>
      <c r="SGO156" s="7"/>
      <c r="SGP156" s="7"/>
      <c r="SGQ156" s="7"/>
      <c r="SGR156" s="7"/>
      <c r="SGS156" s="7"/>
      <c r="SGT156" s="7"/>
      <c r="SGU156" s="7"/>
      <c r="SGV156" s="7"/>
      <c r="SGW156" s="7"/>
      <c r="SGX156" s="7"/>
      <c r="SGY156" s="7"/>
      <c r="SGZ156" s="7"/>
      <c r="SHA156" s="7"/>
      <c r="SHB156" s="7"/>
      <c r="SHC156" s="7"/>
      <c r="SHD156" s="7"/>
      <c r="SHE156" s="7"/>
      <c r="SHF156" s="7"/>
      <c r="SHG156" s="7"/>
      <c r="SHH156" s="7"/>
      <c r="SHI156" s="7"/>
      <c r="SHJ156" s="7"/>
      <c r="SHK156" s="7"/>
      <c r="SHL156" s="7"/>
      <c r="SHM156" s="7"/>
      <c r="SHN156" s="7"/>
      <c r="SHO156" s="7"/>
      <c r="SHP156" s="7"/>
      <c r="SHQ156" s="7"/>
      <c r="SHR156" s="7"/>
      <c r="SHS156" s="7"/>
      <c r="SHT156" s="7"/>
      <c r="SHU156" s="7"/>
      <c r="SHV156" s="7"/>
      <c r="SHW156" s="7"/>
      <c r="SHX156" s="7"/>
      <c r="SHY156" s="7"/>
      <c r="SHZ156" s="7"/>
      <c r="SIA156" s="7"/>
      <c r="SIB156" s="7"/>
      <c r="SIC156" s="7"/>
      <c r="SID156" s="7"/>
      <c r="SIE156" s="7"/>
      <c r="SIF156" s="7"/>
      <c r="SIG156" s="7"/>
      <c r="SIH156" s="7"/>
      <c r="SII156" s="7"/>
      <c r="SIJ156" s="7"/>
      <c r="SIK156" s="7"/>
      <c r="SIL156" s="7"/>
      <c r="SIM156" s="7"/>
      <c r="SIN156" s="7"/>
      <c r="SIO156" s="7"/>
      <c r="SIP156" s="7"/>
      <c r="SIQ156" s="7"/>
      <c r="SIR156" s="7"/>
      <c r="SIS156" s="7"/>
      <c r="SIT156" s="7"/>
      <c r="SIU156" s="7"/>
      <c r="SIV156" s="7"/>
      <c r="SIW156" s="7"/>
      <c r="SIX156" s="7"/>
      <c r="SIY156" s="7"/>
      <c r="SIZ156" s="7"/>
      <c r="SJA156" s="7"/>
      <c r="SJB156" s="7"/>
      <c r="SJC156" s="7"/>
      <c r="SJD156" s="7"/>
      <c r="SJE156" s="7"/>
      <c r="SJF156" s="7"/>
      <c r="SJG156" s="7"/>
      <c r="SJH156" s="7"/>
      <c r="SJI156" s="7"/>
      <c r="SJJ156" s="7"/>
      <c r="SJK156" s="7"/>
      <c r="SJL156" s="7"/>
      <c r="SJM156" s="7"/>
      <c r="SJN156" s="7"/>
      <c r="SJO156" s="7"/>
      <c r="SJP156" s="7"/>
      <c r="SJQ156" s="7"/>
      <c r="SJR156" s="7"/>
      <c r="SJS156" s="7"/>
      <c r="SJT156" s="7"/>
      <c r="SJU156" s="7"/>
      <c r="SJV156" s="7"/>
      <c r="SJW156" s="7"/>
      <c r="SJX156" s="7"/>
      <c r="SJY156" s="7"/>
      <c r="SJZ156" s="7"/>
      <c r="SKA156" s="7"/>
      <c r="SKB156" s="7"/>
      <c r="SKC156" s="7"/>
      <c r="SKD156" s="7"/>
      <c r="SKE156" s="7"/>
      <c r="SKF156" s="7"/>
      <c r="SKG156" s="7"/>
      <c r="SKH156" s="7"/>
      <c r="SKI156" s="7"/>
      <c r="SKJ156" s="7"/>
      <c r="SKK156" s="7"/>
      <c r="SKL156" s="7"/>
      <c r="SKM156" s="7"/>
      <c r="SKN156" s="7"/>
      <c r="SKO156" s="7"/>
      <c r="SKP156" s="7"/>
      <c r="SKQ156" s="7"/>
      <c r="SKR156" s="7"/>
      <c r="SKS156" s="7"/>
      <c r="SKT156" s="7"/>
      <c r="SKU156" s="7"/>
      <c r="SKV156" s="7"/>
      <c r="SKW156" s="7"/>
      <c r="SKX156" s="7"/>
      <c r="SKY156" s="7"/>
      <c r="SKZ156" s="7"/>
      <c r="SLA156" s="7"/>
      <c r="SLB156" s="7"/>
      <c r="SLC156" s="7"/>
      <c r="SLD156" s="7"/>
      <c r="SLE156" s="7"/>
      <c r="SLF156" s="7"/>
      <c r="SLG156" s="7"/>
      <c r="SLH156" s="7"/>
      <c r="SLI156" s="7"/>
      <c r="SLJ156" s="7"/>
      <c r="SLK156" s="7"/>
      <c r="SLL156" s="7"/>
      <c r="SLM156" s="7"/>
      <c r="SLN156" s="7"/>
      <c r="SLO156" s="7"/>
      <c r="SLP156" s="7"/>
      <c r="SLQ156" s="7"/>
      <c r="SLR156" s="7"/>
      <c r="SLS156" s="7"/>
      <c r="SLT156" s="7"/>
      <c r="SLU156" s="7"/>
      <c r="SLV156" s="7"/>
      <c r="SLW156" s="7"/>
      <c r="SLX156" s="7"/>
      <c r="SLY156" s="7"/>
      <c r="SLZ156" s="7"/>
      <c r="SMA156" s="7"/>
      <c r="SMB156" s="7"/>
      <c r="SMC156" s="7"/>
      <c r="SMD156" s="7"/>
      <c r="SME156" s="7"/>
      <c r="SMF156" s="7"/>
      <c r="SMG156" s="7"/>
      <c r="SMH156" s="7"/>
      <c r="SMI156" s="7"/>
      <c r="SMJ156" s="7"/>
      <c r="SMK156" s="7"/>
      <c r="SML156" s="7"/>
      <c r="SMM156" s="7"/>
      <c r="SMN156" s="7"/>
      <c r="SMO156" s="7"/>
      <c r="SMP156" s="7"/>
      <c r="SMQ156" s="7"/>
      <c r="SMR156" s="7"/>
      <c r="SMS156" s="7"/>
      <c r="SMT156" s="7"/>
      <c r="SMU156" s="7"/>
      <c r="SMV156" s="7"/>
      <c r="SMW156" s="7"/>
      <c r="SMX156" s="7"/>
      <c r="SMY156" s="7"/>
      <c r="SMZ156" s="7"/>
      <c r="SNA156" s="7"/>
      <c r="SNB156" s="7"/>
      <c r="SNC156" s="7"/>
      <c r="SND156" s="7"/>
      <c r="SNE156" s="7"/>
      <c r="SNF156" s="7"/>
      <c r="SNG156" s="7"/>
      <c r="SNH156" s="7"/>
      <c r="SNI156" s="7"/>
      <c r="SNJ156" s="7"/>
      <c r="SNK156" s="7"/>
      <c r="SNL156" s="7"/>
      <c r="SNM156" s="7"/>
      <c r="SNN156" s="7"/>
      <c r="SNO156" s="7"/>
      <c r="SNP156" s="7"/>
      <c r="SNQ156" s="7"/>
      <c r="SNR156" s="7"/>
      <c r="SNS156" s="7"/>
      <c r="SNT156" s="7"/>
      <c r="SNU156" s="7"/>
      <c r="SNV156" s="7"/>
      <c r="SNW156" s="7"/>
      <c r="SNX156" s="7"/>
      <c r="SNY156" s="7"/>
      <c r="SNZ156" s="7"/>
      <c r="SOA156" s="7"/>
      <c r="SOB156" s="7"/>
      <c r="SOC156" s="7"/>
      <c r="SOD156" s="7"/>
      <c r="SOE156" s="7"/>
      <c r="SOF156" s="7"/>
      <c r="SOG156" s="7"/>
      <c r="SOH156" s="7"/>
      <c r="SOI156" s="7"/>
      <c r="SOJ156" s="7"/>
      <c r="SOK156" s="7"/>
      <c r="SOL156" s="7"/>
      <c r="SOM156" s="7"/>
      <c r="SON156" s="7"/>
      <c r="SOO156" s="7"/>
      <c r="SOP156" s="7"/>
      <c r="SOQ156" s="7"/>
      <c r="SOR156" s="7"/>
      <c r="SOS156" s="7"/>
      <c r="SOT156" s="7"/>
      <c r="SOU156" s="7"/>
      <c r="SOV156" s="7"/>
      <c r="SOW156" s="7"/>
      <c r="SOX156" s="7"/>
      <c r="SOY156" s="7"/>
      <c r="SOZ156" s="7"/>
      <c r="SPA156" s="7"/>
      <c r="SPB156" s="7"/>
      <c r="SPC156" s="7"/>
      <c r="SPD156" s="7"/>
      <c r="SPE156" s="7"/>
      <c r="SPF156" s="7"/>
      <c r="SPG156" s="7"/>
      <c r="SPH156" s="7"/>
      <c r="SPI156" s="7"/>
      <c r="SPJ156" s="7"/>
      <c r="SPK156" s="7"/>
      <c r="SPL156" s="7"/>
      <c r="SPM156" s="7"/>
      <c r="SPN156" s="7"/>
      <c r="SPO156" s="7"/>
      <c r="SPP156" s="7"/>
      <c r="SPQ156" s="7"/>
      <c r="SPR156" s="7"/>
      <c r="SPS156" s="7"/>
      <c r="SPT156" s="7"/>
      <c r="SPU156" s="7"/>
      <c r="SPV156" s="7"/>
      <c r="SPW156" s="7"/>
      <c r="SPX156" s="7"/>
      <c r="SPY156" s="7"/>
      <c r="SPZ156" s="7"/>
      <c r="SQA156" s="7"/>
      <c r="SQB156" s="7"/>
      <c r="SQC156" s="7"/>
      <c r="SQD156" s="7"/>
      <c r="SQE156" s="7"/>
      <c r="SQF156" s="7"/>
      <c r="SQG156" s="7"/>
      <c r="SQH156" s="7"/>
      <c r="SQI156" s="7"/>
      <c r="SQJ156" s="7"/>
      <c r="SQK156" s="7"/>
      <c r="SQL156" s="7"/>
      <c r="SQM156" s="7"/>
      <c r="SQN156" s="7"/>
      <c r="SQO156" s="7"/>
      <c r="SQP156" s="7"/>
      <c r="SQQ156" s="7"/>
      <c r="SQR156" s="7"/>
      <c r="SQS156" s="7"/>
      <c r="SQT156" s="7"/>
      <c r="SQU156" s="7"/>
      <c r="SQV156" s="7"/>
      <c r="SQW156" s="7"/>
      <c r="SQX156" s="7"/>
      <c r="SQY156" s="7"/>
      <c r="SQZ156" s="7"/>
      <c r="SRA156" s="7"/>
      <c r="SRB156" s="7"/>
      <c r="SRC156" s="7"/>
      <c r="SRD156" s="7"/>
      <c r="SRE156" s="7"/>
      <c r="SRF156" s="7"/>
      <c r="SRG156" s="7"/>
      <c r="SRH156" s="7"/>
      <c r="SRI156" s="7"/>
      <c r="SRJ156" s="7"/>
      <c r="SRK156" s="7"/>
      <c r="SRL156" s="7"/>
      <c r="SRM156" s="7"/>
      <c r="SRN156" s="7"/>
      <c r="SRO156" s="7"/>
      <c r="SRP156" s="7"/>
      <c r="SRQ156" s="7"/>
      <c r="SRR156" s="7"/>
      <c r="SRS156" s="7"/>
      <c r="SRT156" s="7"/>
      <c r="SRU156" s="7"/>
      <c r="SRV156" s="7"/>
      <c r="SRW156" s="7"/>
      <c r="SRX156" s="7"/>
      <c r="SRY156" s="7"/>
      <c r="SRZ156" s="7"/>
      <c r="SSA156" s="7"/>
      <c r="SSB156" s="7"/>
      <c r="SSC156" s="7"/>
      <c r="SSD156" s="7"/>
      <c r="SSE156" s="7"/>
      <c r="SSF156" s="7"/>
      <c r="SSG156" s="7"/>
      <c r="SSH156" s="7"/>
      <c r="SSI156" s="7"/>
      <c r="SSJ156" s="7"/>
      <c r="SSK156" s="7"/>
      <c r="SSL156" s="7"/>
      <c r="SSM156" s="7"/>
      <c r="SSN156" s="7"/>
      <c r="SSO156" s="7"/>
      <c r="SSP156" s="7"/>
      <c r="SSQ156" s="7"/>
      <c r="SSR156" s="7"/>
      <c r="SSS156" s="7"/>
      <c r="SST156" s="7"/>
      <c r="SSU156" s="7"/>
      <c r="SSV156" s="7"/>
      <c r="SSW156" s="7"/>
      <c r="SSX156" s="7"/>
      <c r="SSY156" s="7"/>
      <c r="SSZ156" s="7"/>
      <c r="STA156" s="7"/>
      <c r="STB156" s="7"/>
      <c r="STC156" s="7"/>
      <c r="STD156" s="7"/>
      <c r="STE156" s="7"/>
      <c r="STF156" s="7"/>
      <c r="STG156" s="7"/>
      <c r="STH156" s="7"/>
      <c r="STI156" s="7"/>
      <c r="STJ156" s="7"/>
      <c r="STK156" s="7"/>
      <c r="STL156" s="7"/>
      <c r="STM156" s="7"/>
      <c r="STN156" s="7"/>
      <c r="STO156" s="7"/>
      <c r="STP156" s="7"/>
      <c r="STQ156" s="7"/>
      <c r="STR156" s="7"/>
      <c r="STS156" s="7"/>
      <c r="STT156" s="7"/>
      <c r="STU156" s="7"/>
      <c r="STV156" s="7"/>
      <c r="STW156" s="7"/>
      <c r="STX156" s="7"/>
      <c r="STY156" s="7"/>
      <c r="STZ156" s="7"/>
      <c r="SUA156" s="7"/>
      <c r="SUB156" s="7"/>
      <c r="SUC156" s="7"/>
      <c r="SUD156" s="7"/>
      <c r="SUE156" s="7"/>
      <c r="SUF156" s="7"/>
      <c r="SUG156" s="7"/>
      <c r="SUH156" s="7"/>
      <c r="SUI156" s="7"/>
      <c r="SUJ156" s="7"/>
      <c r="SUK156" s="7"/>
      <c r="SUL156" s="7"/>
      <c r="SUM156" s="7"/>
      <c r="SUN156" s="7"/>
      <c r="SUO156" s="7"/>
      <c r="SUP156" s="7"/>
      <c r="SUQ156" s="7"/>
      <c r="SUR156" s="7"/>
      <c r="SUS156" s="7"/>
      <c r="SUT156" s="7"/>
      <c r="SUU156" s="7"/>
      <c r="SUV156" s="7"/>
      <c r="SUW156" s="7"/>
      <c r="SUX156" s="7"/>
      <c r="SUY156" s="7"/>
      <c r="SUZ156" s="7"/>
      <c r="SVA156" s="7"/>
      <c r="SVB156" s="7"/>
      <c r="SVC156" s="7"/>
      <c r="SVD156" s="7"/>
      <c r="SVE156" s="7"/>
      <c r="SVF156" s="7"/>
      <c r="SVG156" s="7"/>
      <c r="SVH156" s="7"/>
      <c r="SVI156" s="7"/>
      <c r="SVJ156" s="7"/>
      <c r="SVK156" s="7"/>
      <c r="SVL156" s="7"/>
      <c r="SVM156" s="7"/>
      <c r="SVN156" s="7"/>
      <c r="SVO156" s="7"/>
      <c r="SVP156" s="7"/>
      <c r="SVQ156" s="7"/>
      <c r="SVR156" s="7"/>
      <c r="SVS156" s="7"/>
      <c r="SVT156" s="7"/>
      <c r="SVU156" s="7"/>
      <c r="SVV156" s="7"/>
      <c r="SVW156" s="7"/>
      <c r="SVX156" s="7"/>
      <c r="SVY156" s="7"/>
      <c r="SVZ156" s="7"/>
      <c r="SWA156" s="7"/>
      <c r="SWB156" s="7"/>
      <c r="SWC156" s="7"/>
      <c r="SWD156" s="7"/>
      <c r="SWE156" s="7"/>
      <c r="SWF156" s="7"/>
      <c r="SWG156" s="7"/>
      <c r="SWH156" s="7"/>
      <c r="SWI156" s="7"/>
      <c r="SWJ156" s="7"/>
      <c r="SWK156" s="7"/>
      <c r="SWL156" s="7"/>
      <c r="SWM156" s="7"/>
      <c r="SWN156" s="7"/>
      <c r="SWO156" s="7"/>
      <c r="SWP156" s="7"/>
      <c r="SWQ156" s="7"/>
      <c r="SWR156" s="7"/>
      <c r="SWS156" s="7"/>
      <c r="SWT156" s="7"/>
      <c r="SWU156" s="7"/>
      <c r="SWV156" s="7"/>
      <c r="SWW156" s="7"/>
      <c r="SWX156" s="7"/>
      <c r="SWY156" s="7"/>
      <c r="SWZ156" s="7"/>
      <c r="SXA156" s="7"/>
      <c r="SXB156" s="7"/>
      <c r="SXC156" s="7"/>
      <c r="SXD156" s="7"/>
      <c r="SXE156" s="7"/>
      <c r="SXF156" s="7"/>
      <c r="SXG156" s="7"/>
      <c r="SXH156" s="7"/>
      <c r="SXI156" s="7"/>
      <c r="SXJ156" s="7"/>
      <c r="SXK156" s="7"/>
      <c r="SXL156" s="7"/>
      <c r="SXM156" s="7"/>
      <c r="SXN156" s="7"/>
      <c r="SXO156" s="7"/>
      <c r="SXP156" s="7"/>
      <c r="SXQ156" s="7"/>
      <c r="SXR156" s="7"/>
      <c r="SXS156" s="7"/>
      <c r="SXT156" s="7"/>
      <c r="SXU156" s="7"/>
      <c r="SXV156" s="7"/>
      <c r="SXW156" s="7"/>
      <c r="SXX156" s="7"/>
      <c r="SXY156" s="7"/>
      <c r="SXZ156" s="7"/>
      <c r="SYA156" s="7"/>
      <c r="SYB156" s="7"/>
      <c r="SYC156" s="7"/>
      <c r="SYD156" s="7"/>
      <c r="SYE156" s="7"/>
      <c r="SYF156" s="7"/>
      <c r="SYG156" s="7"/>
      <c r="SYH156" s="7"/>
      <c r="SYI156" s="7"/>
      <c r="SYJ156" s="7"/>
      <c r="SYK156" s="7"/>
      <c r="SYL156" s="7"/>
      <c r="SYM156" s="7"/>
      <c r="SYN156" s="7"/>
      <c r="SYO156" s="7"/>
      <c r="SYP156" s="7"/>
      <c r="SYQ156" s="7"/>
      <c r="SYR156" s="7"/>
      <c r="SYS156" s="7"/>
      <c r="SYT156" s="7"/>
      <c r="SYU156" s="7"/>
      <c r="SYV156" s="7"/>
      <c r="SYW156" s="7"/>
      <c r="SYX156" s="7"/>
      <c r="SYY156" s="7"/>
      <c r="SYZ156" s="7"/>
      <c r="SZA156" s="7"/>
      <c r="SZB156" s="7"/>
      <c r="SZC156" s="7"/>
      <c r="SZD156" s="7"/>
      <c r="SZE156" s="7"/>
      <c r="SZF156" s="7"/>
      <c r="SZG156" s="7"/>
      <c r="SZH156" s="7"/>
      <c r="SZI156" s="7"/>
      <c r="SZJ156" s="7"/>
      <c r="SZK156" s="7"/>
      <c r="SZL156" s="7"/>
      <c r="SZM156" s="7"/>
      <c r="SZN156" s="7"/>
      <c r="SZO156" s="7"/>
      <c r="SZP156" s="7"/>
      <c r="SZQ156" s="7"/>
      <c r="SZR156" s="7"/>
      <c r="SZS156" s="7"/>
      <c r="SZT156" s="7"/>
      <c r="SZU156" s="7"/>
      <c r="SZV156" s="7"/>
      <c r="SZW156" s="7"/>
      <c r="SZX156" s="7"/>
      <c r="SZY156" s="7"/>
      <c r="SZZ156" s="7"/>
      <c r="TAA156" s="7"/>
      <c r="TAB156" s="7"/>
      <c r="TAC156" s="7"/>
      <c r="TAD156" s="7"/>
      <c r="TAE156" s="7"/>
      <c r="TAF156" s="7"/>
      <c r="TAG156" s="7"/>
      <c r="TAH156" s="7"/>
      <c r="TAI156" s="7"/>
      <c r="TAJ156" s="7"/>
      <c r="TAK156" s="7"/>
      <c r="TAL156" s="7"/>
      <c r="TAM156" s="7"/>
      <c r="TAN156" s="7"/>
      <c r="TAO156" s="7"/>
      <c r="TAP156" s="7"/>
      <c r="TAQ156" s="7"/>
      <c r="TAR156" s="7"/>
      <c r="TAS156" s="7"/>
      <c r="TAT156" s="7"/>
      <c r="TAU156" s="7"/>
      <c r="TAV156" s="7"/>
      <c r="TAW156" s="7"/>
      <c r="TAX156" s="7"/>
      <c r="TAY156" s="7"/>
      <c r="TAZ156" s="7"/>
      <c r="TBA156" s="7"/>
      <c r="TBB156" s="7"/>
      <c r="TBC156" s="7"/>
      <c r="TBD156" s="7"/>
      <c r="TBE156" s="7"/>
      <c r="TBF156" s="7"/>
      <c r="TBG156" s="7"/>
      <c r="TBH156" s="7"/>
      <c r="TBI156" s="7"/>
      <c r="TBJ156" s="7"/>
      <c r="TBK156" s="7"/>
      <c r="TBL156" s="7"/>
      <c r="TBM156" s="7"/>
      <c r="TBN156" s="7"/>
      <c r="TBO156" s="7"/>
      <c r="TBP156" s="7"/>
      <c r="TBQ156" s="7"/>
      <c r="TBR156" s="7"/>
      <c r="TBS156" s="7"/>
      <c r="TBT156" s="7"/>
      <c r="TBU156" s="7"/>
      <c r="TBV156" s="7"/>
      <c r="TBW156" s="7"/>
      <c r="TBX156" s="7"/>
      <c r="TBY156" s="7"/>
      <c r="TBZ156" s="7"/>
      <c r="TCA156" s="7"/>
      <c r="TCB156" s="7"/>
      <c r="TCC156" s="7"/>
      <c r="TCD156" s="7"/>
      <c r="TCE156" s="7"/>
      <c r="TCF156" s="7"/>
      <c r="TCG156" s="7"/>
      <c r="TCH156" s="7"/>
      <c r="TCI156" s="7"/>
      <c r="TCJ156" s="7"/>
      <c r="TCK156" s="7"/>
      <c r="TCL156" s="7"/>
      <c r="TCM156" s="7"/>
      <c r="TCN156" s="7"/>
      <c r="TCO156" s="7"/>
      <c r="TCP156" s="7"/>
      <c r="TCQ156" s="7"/>
      <c r="TCR156" s="7"/>
      <c r="TCS156" s="7"/>
      <c r="TCT156" s="7"/>
      <c r="TCU156" s="7"/>
      <c r="TCV156" s="7"/>
      <c r="TCW156" s="7"/>
      <c r="TCX156" s="7"/>
      <c r="TCY156" s="7"/>
      <c r="TCZ156" s="7"/>
      <c r="TDA156" s="7"/>
      <c r="TDB156" s="7"/>
      <c r="TDC156" s="7"/>
      <c r="TDD156" s="7"/>
      <c r="TDE156" s="7"/>
      <c r="TDF156" s="7"/>
      <c r="TDG156" s="7"/>
      <c r="TDH156" s="7"/>
      <c r="TDI156" s="7"/>
      <c r="TDJ156" s="7"/>
      <c r="TDK156" s="7"/>
      <c r="TDL156" s="7"/>
      <c r="TDM156" s="7"/>
      <c r="TDN156" s="7"/>
      <c r="TDO156" s="7"/>
      <c r="TDP156" s="7"/>
      <c r="TDQ156" s="7"/>
      <c r="TDR156" s="7"/>
      <c r="TDS156" s="7"/>
      <c r="TDT156" s="7"/>
      <c r="TDU156" s="7"/>
      <c r="TDV156" s="7"/>
      <c r="TDW156" s="7"/>
      <c r="TDX156" s="7"/>
      <c r="TDY156" s="7"/>
      <c r="TDZ156" s="7"/>
      <c r="TEA156" s="7"/>
      <c r="TEB156" s="7"/>
      <c r="TEC156" s="7"/>
      <c r="TED156" s="7"/>
      <c r="TEE156" s="7"/>
      <c r="TEF156" s="7"/>
      <c r="TEG156" s="7"/>
      <c r="TEH156" s="7"/>
      <c r="TEI156" s="7"/>
      <c r="TEJ156" s="7"/>
      <c r="TEK156" s="7"/>
      <c r="TEL156" s="7"/>
      <c r="TEM156" s="7"/>
      <c r="TEN156" s="7"/>
      <c r="TEO156" s="7"/>
      <c r="TEP156" s="7"/>
      <c r="TEQ156" s="7"/>
      <c r="TER156" s="7"/>
      <c r="TES156" s="7"/>
      <c r="TET156" s="7"/>
      <c r="TEU156" s="7"/>
      <c r="TEV156" s="7"/>
      <c r="TEW156" s="7"/>
      <c r="TEX156" s="7"/>
      <c r="TEY156" s="7"/>
      <c r="TEZ156" s="7"/>
      <c r="TFA156" s="7"/>
      <c r="TFB156" s="7"/>
      <c r="TFC156" s="7"/>
      <c r="TFD156" s="7"/>
      <c r="TFE156" s="7"/>
      <c r="TFF156" s="7"/>
      <c r="TFG156" s="7"/>
      <c r="TFH156" s="7"/>
      <c r="TFI156" s="7"/>
      <c r="TFJ156" s="7"/>
      <c r="TFK156" s="7"/>
      <c r="TFL156" s="7"/>
      <c r="TFM156" s="7"/>
      <c r="TFN156" s="7"/>
      <c r="TFO156" s="7"/>
      <c r="TFP156" s="7"/>
      <c r="TFQ156" s="7"/>
      <c r="TFR156" s="7"/>
      <c r="TFS156" s="7"/>
      <c r="TFT156" s="7"/>
      <c r="TFU156" s="7"/>
      <c r="TFV156" s="7"/>
      <c r="TFW156" s="7"/>
      <c r="TFX156" s="7"/>
      <c r="TFY156" s="7"/>
      <c r="TFZ156" s="7"/>
      <c r="TGA156" s="7"/>
      <c r="TGB156" s="7"/>
      <c r="TGC156" s="7"/>
      <c r="TGD156" s="7"/>
      <c r="TGE156" s="7"/>
      <c r="TGF156" s="7"/>
      <c r="TGG156" s="7"/>
      <c r="TGH156" s="7"/>
      <c r="TGI156" s="7"/>
      <c r="TGJ156" s="7"/>
      <c r="TGK156" s="7"/>
      <c r="TGL156" s="7"/>
      <c r="TGM156" s="7"/>
      <c r="TGN156" s="7"/>
      <c r="TGO156" s="7"/>
      <c r="TGP156" s="7"/>
      <c r="TGQ156" s="7"/>
      <c r="TGR156" s="7"/>
      <c r="TGS156" s="7"/>
      <c r="TGT156" s="7"/>
      <c r="TGU156" s="7"/>
      <c r="TGV156" s="7"/>
      <c r="TGW156" s="7"/>
      <c r="TGX156" s="7"/>
      <c r="TGY156" s="7"/>
      <c r="TGZ156" s="7"/>
      <c r="THA156" s="7"/>
      <c r="THB156" s="7"/>
      <c r="THC156" s="7"/>
      <c r="THD156" s="7"/>
      <c r="THE156" s="7"/>
      <c r="THF156" s="7"/>
      <c r="THG156" s="7"/>
      <c r="THH156" s="7"/>
      <c r="THI156" s="7"/>
      <c r="THJ156" s="7"/>
      <c r="THK156" s="7"/>
      <c r="THL156" s="7"/>
      <c r="THM156" s="7"/>
      <c r="THN156" s="7"/>
      <c r="THO156" s="7"/>
      <c r="THP156" s="7"/>
      <c r="THQ156" s="7"/>
      <c r="THR156" s="7"/>
      <c r="THS156" s="7"/>
      <c r="THT156" s="7"/>
      <c r="THU156" s="7"/>
      <c r="THV156" s="7"/>
      <c r="THW156" s="7"/>
      <c r="THX156" s="7"/>
      <c r="THY156" s="7"/>
      <c r="THZ156" s="7"/>
      <c r="TIA156" s="7"/>
      <c r="TIB156" s="7"/>
      <c r="TIC156" s="7"/>
      <c r="TID156" s="7"/>
      <c r="TIE156" s="7"/>
      <c r="TIF156" s="7"/>
      <c r="TIG156" s="7"/>
      <c r="TIH156" s="7"/>
      <c r="TII156" s="7"/>
      <c r="TIJ156" s="7"/>
      <c r="TIK156" s="7"/>
      <c r="TIL156" s="7"/>
      <c r="TIM156" s="7"/>
      <c r="TIN156" s="7"/>
      <c r="TIO156" s="7"/>
      <c r="TIP156" s="7"/>
      <c r="TIQ156" s="7"/>
      <c r="TIR156" s="7"/>
      <c r="TIS156" s="7"/>
      <c r="TIT156" s="7"/>
      <c r="TIU156" s="7"/>
      <c r="TIV156" s="7"/>
      <c r="TIW156" s="7"/>
      <c r="TIX156" s="7"/>
      <c r="TIY156" s="7"/>
      <c r="TIZ156" s="7"/>
      <c r="TJA156" s="7"/>
      <c r="TJB156" s="7"/>
      <c r="TJC156" s="7"/>
      <c r="TJD156" s="7"/>
      <c r="TJE156" s="7"/>
      <c r="TJF156" s="7"/>
      <c r="TJG156" s="7"/>
      <c r="TJH156" s="7"/>
      <c r="TJI156" s="7"/>
      <c r="TJJ156" s="7"/>
      <c r="TJK156" s="7"/>
      <c r="TJL156" s="7"/>
      <c r="TJM156" s="7"/>
      <c r="TJN156" s="7"/>
      <c r="TJO156" s="7"/>
      <c r="TJP156" s="7"/>
      <c r="TJQ156" s="7"/>
      <c r="TJR156" s="7"/>
      <c r="TJS156" s="7"/>
      <c r="TJT156" s="7"/>
      <c r="TJU156" s="7"/>
      <c r="TJV156" s="7"/>
      <c r="TJW156" s="7"/>
      <c r="TJX156" s="7"/>
      <c r="TJY156" s="7"/>
      <c r="TJZ156" s="7"/>
      <c r="TKA156" s="7"/>
      <c r="TKB156" s="7"/>
      <c r="TKC156" s="7"/>
      <c r="TKD156" s="7"/>
      <c r="TKE156" s="7"/>
      <c r="TKF156" s="7"/>
      <c r="TKG156" s="7"/>
      <c r="TKH156" s="7"/>
      <c r="TKI156" s="7"/>
      <c r="TKJ156" s="7"/>
      <c r="TKK156" s="7"/>
      <c r="TKL156" s="7"/>
      <c r="TKM156" s="7"/>
      <c r="TKN156" s="7"/>
      <c r="TKO156" s="7"/>
      <c r="TKP156" s="7"/>
      <c r="TKQ156" s="7"/>
      <c r="TKR156" s="7"/>
      <c r="TKS156" s="7"/>
      <c r="TKT156" s="7"/>
      <c r="TKU156" s="7"/>
      <c r="TKV156" s="7"/>
      <c r="TKW156" s="7"/>
      <c r="TKX156" s="7"/>
      <c r="TKY156" s="7"/>
      <c r="TKZ156" s="7"/>
      <c r="TLA156" s="7"/>
      <c r="TLB156" s="7"/>
      <c r="TLC156" s="7"/>
      <c r="TLD156" s="7"/>
      <c r="TLE156" s="7"/>
      <c r="TLF156" s="7"/>
      <c r="TLG156" s="7"/>
      <c r="TLH156" s="7"/>
      <c r="TLI156" s="7"/>
      <c r="TLJ156" s="7"/>
      <c r="TLK156" s="7"/>
      <c r="TLL156" s="7"/>
      <c r="TLM156" s="7"/>
      <c r="TLN156" s="7"/>
      <c r="TLO156" s="7"/>
      <c r="TLP156" s="7"/>
      <c r="TLQ156" s="7"/>
      <c r="TLR156" s="7"/>
      <c r="TLS156" s="7"/>
      <c r="TLT156" s="7"/>
      <c r="TLU156" s="7"/>
      <c r="TLV156" s="7"/>
      <c r="TLW156" s="7"/>
      <c r="TLX156" s="7"/>
      <c r="TLY156" s="7"/>
      <c r="TLZ156" s="7"/>
      <c r="TMA156" s="7"/>
      <c r="TMB156" s="7"/>
      <c r="TMC156" s="7"/>
      <c r="TMD156" s="7"/>
      <c r="TME156" s="7"/>
      <c r="TMF156" s="7"/>
      <c r="TMG156" s="7"/>
      <c r="TMH156" s="7"/>
      <c r="TMI156" s="7"/>
      <c r="TMJ156" s="7"/>
      <c r="TMK156" s="7"/>
      <c r="TML156" s="7"/>
      <c r="TMM156" s="7"/>
      <c r="TMN156" s="7"/>
      <c r="TMO156" s="7"/>
      <c r="TMP156" s="7"/>
      <c r="TMQ156" s="7"/>
      <c r="TMR156" s="7"/>
      <c r="TMS156" s="7"/>
      <c r="TMT156" s="7"/>
      <c r="TMU156" s="7"/>
      <c r="TMV156" s="7"/>
      <c r="TMW156" s="7"/>
      <c r="TMX156" s="7"/>
      <c r="TMY156" s="7"/>
      <c r="TMZ156" s="7"/>
      <c r="TNA156" s="7"/>
      <c r="TNB156" s="7"/>
      <c r="TNC156" s="7"/>
      <c r="TND156" s="7"/>
      <c r="TNE156" s="7"/>
      <c r="TNF156" s="7"/>
      <c r="TNG156" s="7"/>
      <c r="TNH156" s="7"/>
      <c r="TNI156" s="7"/>
      <c r="TNJ156" s="7"/>
      <c r="TNK156" s="7"/>
      <c r="TNL156" s="7"/>
      <c r="TNM156" s="7"/>
      <c r="TNN156" s="7"/>
      <c r="TNO156" s="7"/>
      <c r="TNP156" s="7"/>
      <c r="TNQ156" s="7"/>
      <c r="TNR156" s="7"/>
      <c r="TNS156" s="7"/>
      <c r="TNT156" s="7"/>
      <c r="TNU156" s="7"/>
      <c r="TNV156" s="7"/>
      <c r="TNW156" s="7"/>
      <c r="TNX156" s="7"/>
      <c r="TNY156" s="7"/>
      <c r="TNZ156" s="7"/>
      <c r="TOA156" s="7"/>
      <c r="TOB156" s="7"/>
      <c r="TOC156" s="7"/>
      <c r="TOD156" s="7"/>
      <c r="TOE156" s="7"/>
      <c r="TOF156" s="7"/>
      <c r="TOG156" s="7"/>
      <c r="TOH156" s="7"/>
      <c r="TOI156" s="7"/>
      <c r="TOJ156" s="7"/>
      <c r="TOK156" s="7"/>
      <c r="TOL156" s="7"/>
      <c r="TOM156" s="7"/>
      <c r="TON156" s="7"/>
      <c r="TOO156" s="7"/>
      <c r="TOP156" s="7"/>
      <c r="TOQ156" s="7"/>
      <c r="TOR156" s="7"/>
      <c r="TOS156" s="7"/>
      <c r="TOT156" s="7"/>
      <c r="TOU156" s="7"/>
      <c r="TOV156" s="7"/>
      <c r="TOW156" s="7"/>
      <c r="TOX156" s="7"/>
      <c r="TOY156" s="7"/>
      <c r="TOZ156" s="7"/>
      <c r="TPA156" s="7"/>
      <c r="TPB156" s="7"/>
      <c r="TPC156" s="7"/>
      <c r="TPD156" s="7"/>
      <c r="TPE156" s="7"/>
      <c r="TPF156" s="7"/>
      <c r="TPG156" s="7"/>
      <c r="TPH156" s="7"/>
      <c r="TPI156" s="7"/>
      <c r="TPJ156" s="7"/>
      <c r="TPK156" s="7"/>
      <c r="TPL156" s="7"/>
      <c r="TPM156" s="7"/>
      <c r="TPN156" s="7"/>
      <c r="TPO156" s="7"/>
      <c r="TPP156" s="7"/>
      <c r="TPQ156" s="7"/>
      <c r="TPR156" s="7"/>
      <c r="TPS156" s="7"/>
      <c r="TPT156" s="7"/>
      <c r="TPU156" s="7"/>
      <c r="TPV156" s="7"/>
      <c r="TPW156" s="7"/>
      <c r="TPX156" s="7"/>
      <c r="TPY156" s="7"/>
      <c r="TPZ156" s="7"/>
      <c r="TQA156" s="7"/>
      <c r="TQB156" s="7"/>
      <c r="TQC156" s="7"/>
      <c r="TQD156" s="7"/>
      <c r="TQE156" s="7"/>
      <c r="TQF156" s="7"/>
      <c r="TQG156" s="7"/>
      <c r="TQH156" s="7"/>
      <c r="TQI156" s="7"/>
      <c r="TQJ156" s="7"/>
      <c r="TQK156" s="7"/>
      <c r="TQL156" s="7"/>
      <c r="TQM156" s="7"/>
      <c r="TQN156" s="7"/>
      <c r="TQO156" s="7"/>
      <c r="TQP156" s="7"/>
      <c r="TQQ156" s="7"/>
      <c r="TQR156" s="7"/>
      <c r="TQS156" s="7"/>
      <c r="TQT156" s="7"/>
      <c r="TQU156" s="7"/>
      <c r="TQV156" s="7"/>
      <c r="TQW156" s="7"/>
      <c r="TQX156" s="7"/>
      <c r="TQY156" s="7"/>
      <c r="TQZ156" s="7"/>
      <c r="TRA156" s="7"/>
      <c r="TRB156" s="7"/>
      <c r="TRC156" s="7"/>
      <c r="TRD156" s="7"/>
      <c r="TRE156" s="7"/>
      <c r="TRF156" s="7"/>
      <c r="TRG156" s="7"/>
      <c r="TRH156" s="7"/>
      <c r="TRI156" s="7"/>
      <c r="TRJ156" s="7"/>
      <c r="TRK156" s="7"/>
      <c r="TRL156" s="7"/>
      <c r="TRM156" s="7"/>
      <c r="TRN156" s="7"/>
      <c r="TRO156" s="7"/>
      <c r="TRP156" s="7"/>
      <c r="TRQ156" s="7"/>
      <c r="TRR156" s="7"/>
      <c r="TRS156" s="7"/>
      <c r="TRT156" s="7"/>
      <c r="TRU156" s="7"/>
      <c r="TRV156" s="7"/>
      <c r="TRW156" s="7"/>
      <c r="TRX156" s="7"/>
      <c r="TRY156" s="7"/>
      <c r="TRZ156" s="7"/>
      <c r="TSA156" s="7"/>
      <c r="TSB156" s="7"/>
      <c r="TSC156" s="7"/>
      <c r="TSD156" s="7"/>
      <c r="TSE156" s="7"/>
      <c r="TSF156" s="7"/>
      <c r="TSG156" s="7"/>
      <c r="TSH156" s="7"/>
      <c r="TSI156" s="7"/>
      <c r="TSJ156" s="7"/>
      <c r="TSK156" s="7"/>
      <c r="TSL156" s="7"/>
      <c r="TSM156" s="7"/>
      <c r="TSN156" s="7"/>
      <c r="TSO156" s="7"/>
      <c r="TSP156" s="7"/>
      <c r="TSQ156" s="7"/>
      <c r="TSR156" s="7"/>
      <c r="TSS156" s="7"/>
      <c r="TST156" s="7"/>
      <c r="TSU156" s="7"/>
      <c r="TSV156" s="7"/>
      <c r="TSW156" s="7"/>
      <c r="TSX156" s="7"/>
      <c r="TSY156" s="7"/>
      <c r="TSZ156" s="7"/>
      <c r="TTA156" s="7"/>
      <c r="TTB156" s="7"/>
      <c r="TTC156" s="7"/>
      <c r="TTD156" s="7"/>
      <c r="TTE156" s="7"/>
      <c r="TTF156" s="7"/>
      <c r="TTG156" s="7"/>
      <c r="TTH156" s="7"/>
      <c r="TTI156" s="7"/>
      <c r="TTJ156" s="7"/>
      <c r="TTK156" s="7"/>
      <c r="TTL156" s="7"/>
      <c r="TTM156" s="7"/>
      <c r="TTN156" s="7"/>
      <c r="TTO156" s="7"/>
      <c r="TTP156" s="7"/>
      <c r="TTQ156" s="7"/>
      <c r="TTR156" s="7"/>
      <c r="TTS156" s="7"/>
      <c r="TTT156" s="7"/>
      <c r="TTU156" s="7"/>
      <c r="TTV156" s="7"/>
      <c r="TTW156" s="7"/>
      <c r="TTX156" s="7"/>
      <c r="TTY156" s="7"/>
      <c r="TTZ156" s="7"/>
      <c r="TUA156" s="7"/>
      <c r="TUB156" s="7"/>
      <c r="TUC156" s="7"/>
      <c r="TUD156" s="7"/>
      <c r="TUE156" s="7"/>
      <c r="TUF156" s="7"/>
      <c r="TUG156" s="7"/>
      <c r="TUH156" s="7"/>
      <c r="TUI156" s="7"/>
      <c r="TUJ156" s="7"/>
      <c r="TUK156" s="7"/>
      <c r="TUL156" s="7"/>
      <c r="TUM156" s="7"/>
      <c r="TUN156" s="7"/>
      <c r="TUO156" s="7"/>
      <c r="TUP156" s="7"/>
      <c r="TUQ156" s="7"/>
      <c r="TUR156" s="7"/>
      <c r="TUS156" s="7"/>
      <c r="TUT156" s="7"/>
      <c r="TUU156" s="7"/>
      <c r="TUV156" s="7"/>
      <c r="TUW156" s="7"/>
      <c r="TUX156" s="7"/>
      <c r="TUY156" s="7"/>
      <c r="TUZ156" s="7"/>
      <c r="TVA156" s="7"/>
      <c r="TVB156" s="7"/>
      <c r="TVC156" s="7"/>
      <c r="TVD156" s="7"/>
      <c r="TVE156" s="7"/>
      <c r="TVF156" s="7"/>
      <c r="TVG156" s="7"/>
      <c r="TVH156" s="7"/>
      <c r="TVI156" s="7"/>
      <c r="TVJ156" s="7"/>
      <c r="TVK156" s="7"/>
      <c r="TVL156" s="7"/>
      <c r="TVM156" s="7"/>
      <c r="TVN156" s="7"/>
      <c r="TVO156" s="7"/>
      <c r="TVP156" s="7"/>
      <c r="TVQ156" s="7"/>
      <c r="TVR156" s="7"/>
      <c r="TVS156" s="7"/>
      <c r="TVT156" s="7"/>
      <c r="TVU156" s="7"/>
      <c r="TVV156" s="7"/>
      <c r="TVW156" s="7"/>
      <c r="TVX156" s="7"/>
      <c r="TVY156" s="7"/>
      <c r="TVZ156" s="7"/>
      <c r="TWA156" s="7"/>
      <c r="TWB156" s="7"/>
      <c r="TWC156" s="7"/>
      <c r="TWD156" s="7"/>
      <c r="TWE156" s="7"/>
      <c r="TWF156" s="7"/>
      <c r="TWG156" s="7"/>
      <c r="TWH156" s="7"/>
      <c r="TWI156" s="7"/>
      <c r="TWJ156" s="7"/>
      <c r="TWK156" s="7"/>
      <c r="TWL156" s="7"/>
      <c r="TWM156" s="7"/>
      <c r="TWN156" s="7"/>
      <c r="TWO156" s="7"/>
      <c r="TWP156" s="7"/>
      <c r="TWQ156" s="7"/>
      <c r="TWR156" s="7"/>
      <c r="TWS156" s="7"/>
      <c r="TWT156" s="7"/>
      <c r="TWU156" s="7"/>
      <c r="TWV156" s="7"/>
      <c r="TWW156" s="7"/>
      <c r="TWX156" s="7"/>
      <c r="TWY156" s="7"/>
      <c r="TWZ156" s="7"/>
      <c r="TXA156" s="7"/>
      <c r="TXB156" s="7"/>
      <c r="TXC156" s="7"/>
      <c r="TXD156" s="7"/>
      <c r="TXE156" s="7"/>
      <c r="TXF156" s="7"/>
      <c r="TXG156" s="7"/>
      <c r="TXH156" s="7"/>
      <c r="TXI156" s="7"/>
      <c r="TXJ156" s="7"/>
      <c r="TXK156" s="7"/>
      <c r="TXL156" s="7"/>
      <c r="TXM156" s="7"/>
      <c r="TXN156" s="7"/>
      <c r="TXO156" s="7"/>
      <c r="TXP156" s="7"/>
      <c r="TXQ156" s="7"/>
      <c r="TXR156" s="7"/>
      <c r="TXS156" s="7"/>
      <c r="TXT156" s="7"/>
      <c r="TXU156" s="7"/>
      <c r="TXV156" s="7"/>
      <c r="TXW156" s="7"/>
      <c r="TXX156" s="7"/>
      <c r="TXY156" s="7"/>
      <c r="TXZ156" s="7"/>
      <c r="TYA156" s="7"/>
      <c r="TYB156" s="7"/>
      <c r="TYC156" s="7"/>
      <c r="TYD156" s="7"/>
      <c r="TYE156" s="7"/>
      <c r="TYF156" s="7"/>
      <c r="TYG156" s="7"/>
      <c r="TYH156" s="7"/>
      <c r="TYI156" s="7"/>
      <c r="TYJ156" s="7"/>
      <c r="TYK156" s="7"/>
      <c r="TYL156" s="7"/>
      <c r="TYM156" s="7"/>
      <c r="TYN156" s="7"/>
      <c r="TYO156" s="7"/>
      <c r="TYP156" s="7"/>
      <c r="TYQ156" s="7"/>
      <c r="TYR156" s="7"/>
      <c r="TYS156" s="7"/>
      <c r="TYT156" s="7"/>
      <c r="TYU156" s="7"/>
      <c r="TYV156" s="7"/>
      <c r="TYW156" s="7"/>
      <c r="TYX156" s="7"/>
      <c r="TYY156" s="7"/>
      <c r="TYZ156" s="7"/>
      <c r="TZA156" s="7"/>
      <c r="TZB156" s="7"/>
      <c r="TZC156" s="7"/>
      <c r="TZD156" s="7"/>
      <c r="TZE156" s="7"/>
      <c r="TZF156" s="7"/>
      <c r="TZG156" s="7"/>
      <c r="TZH156" s="7"/>
      <c r="TZI156" s="7"/>
      <c r="TZJ156" s="7"/>
      <c r="TZK156" s="7"/>
      <c r="TZL156" s="7"/>
      <c r="TZM156" s="7"/>
      <c r="TZN156" s="7"/>
      <c r="TZO156" s="7"/>
      <c r="TZP156" s="7"/>
      <c r="TZQ156" s="7"/>
      <c r="TZR156" s="7"/>
      <c r="TZS156" s="7"/>
      <c r="TZT156" s="7"/>
      <c r="TZU156" s="7"/>
      <c r="TZV156" s="7"/>
      <c r="TZW156" s="7"/>
      <c r="TZX156" s="7"/>
      <c r="TZY156" s="7"/>
      <c r="TZZ156" s="7"/>
      <c r="UAA156" s="7"/>
      <c r="UAB156" s="7"/>
      <c r="UAC156" s="7"/>
      <c r="UAD156" s="7"/>
      <c r="UAE156" s="7"/>
      <c r="UAF156" s="7"/>
      <c r="UAG156" s="7"/>
      <c r="UAH156" s="7"/>
      <c r="UAI156" s="7"/>
      <c r="UAJ156" s="7"/>
      <c r="UAK156" s="7"/>
      <c r="UAL156" s="7"/>
      <c r="UAM156" s="7"/>
      <c r="UAN156" s="7"/>
      <c r="UAO156" s="7"/>
      <c r="UAP156" s="7"/>
      <c r="UAQ156" s="7"/>
      <c r="UAR156" s="7"/>
      <c r="UAS156" s="7"/>
      <c r="UAT156" s="7"/>
      <c r="UAU156" s="7"/>
      <c r="UAV156" s="7"/>
      <c r="UAW156" s="7"/>
      <c r="UAX156" s="7"/>
      <c r="UAY156" s="7"/>
      <c r="UAZ156" s="7"/>
      <c r="UBA156" s="7"/>
      <c r="UBB156" s="7"/>
      <c r="UBC156" s="7"/>
      <c r="UBD156" s="7"/>
      <c r="UBE156" s="7"/>
      <c r="UBF156" s="7"/>
      <c r="UBG156" s="7"/>
      <c r="UBH156" s="7"/>
      <c r="UBI156" s="7"/>
      <c r="UBJ156" s="7"/>
      <c r="UBK156" s="7"/>
      <c r="UBL156" s="7"/>
      <c r="UBM156" s="7"/>
      <c r="UBN156" s="7"/>
      <c r="UBO156" s="7"/>
      <c r="UBP156" s="7"/>
      <c r="UBQ156" s="7"/>
      <c r="UBR156" s="7"/>
      <c r="UBS156" s="7"/>
      <c r="UBT156" s="7"/>
      <c r="UBU156" s="7"/>
      <c r="UBV156" s="7"/>
      <c r="UBW156" s="7"/>
      <c r="UBX156" s="7"/>
      <c r="UBY156" s="7"/>
      <c r="UBZ156" s="7"/>
      <c r="UCA156" s="7"/>
      <c r="UCB156" s="7"/>
      <c r="UCC156" s="7"/>
      <c r="UCD156" s="7"/>
      <c r="UCE156" s="7"/>
      <c r="UCF156" s="7"/>
      <c r="UCG156" s="7"/>
      <c r="UCH156" s="7"/>
      <c r="UCI156" s="7"/>
      <c r="UCJ156" s="7"/>
      <c r="UCK156" s="7"/>
      <c r="UCL156" s="7"/>
      <c r="UCM156" s="7"/>
      <c r="UCN156" s="7"/>
      <c r="UCO156" s="7"/>
      <c r="UCP156" s="7"/>
      <c r="UCQ156" s="7"/>
      <c r="UCR156" s="7"/>
      <c r="UCS156" s="7"/>
      <c r="UCT156" s="7"/>
      <c r="UCU156" s="7"/>
      <c r="UCV156" s="7"/>
      <c r="UCW156" s="7"/>
      <c r="UCX156" s="7"/>
      <c r="UCY156" s="7"/>
      <c r="UCZ156" s="7"/>
      <c r="UDA156" s="7"/>
      <c r="UDB156" s="7"/>
      <c r="UDC156" s="7"/>
      <c r="UDD156" s="7"/>
      <c r="UDE156" s="7"/>
      <c r="UDF156" s="7"/>
      <c r="UDG156" s="7"/>
      <c r="UDH156" s="7"/>
      <c r="UDI156" s="7"/>
      <c r="UDJ156" s="7"/>
      <c r="UDK156" s="7"/>
      <c r="UDL156" s="7"/>
      <c r="UDM156" s="7"/>
      <c r="UDN156" s="7"/>
      <c r="UDO156" s="7"/>
      <c r="UDP156" s="7"/>
      <c r="UDQ156" s="7"/>
      <c r="UDR156" s="7"/>
      <c r="UDS156" s="7"/>
      <c r="UDT156" s="7"/>
      <c r="UDU156" s="7"/>
      <c r="UDV156" s="7"/>
      <c r="UDW156" s="7"/>
      <c r="UDX156" s="7"/>
      <c r="UDY156" s="7"/>
      <c r="UDZ156" s="7"/>
      <c r="UEA156" s="7"/>
      <c r="UEB156" s="7"/>
      <c r="UEC156" s="7"/>
      <c r="UED156" s="7"/>
      <c r="UEE156" s="7"/>
      <c r="UEF156" s="7"/>
      <c r="UEG156" s="7"/>
      <c r="UEH156" s="7"/>
      <c r="UEI156" s="7"/>
      <c r="UEJ156" s="7"/>
      <c r="UEK156" s="7"/>
      <c r="UEL156" s="7"/>
      <c r="UEM156" s="7"/>
      <c r="UEN156" s="7"/>
      <c r="UEO156" s="7"/>
      <c r="UEP156" s="7"/>
      <c r="UEQ156" s="7"/>
      <c r="UER156" s="7"/>
      <c r="UES156" s="7"/>
      <c r="UET156" s="7"/>
      <c r="UEU156" s="7"/>
      <c r="UEV156" s="7"/>
      <c r="UEW156" s="7"/>
      <c r="UEX156" s="7"/>
      <c r="UEY156" s="7"/>
      <c r="UEZ156" s="7"/>
      <c r="UFA156" s="7"/>
      <c r="UFB156" s="7"/>
      <c r="UFC156" s="7"/>
      <c r="UFD156" s="7"/>
      <c r="UFE156" s="7"/>
      <c r="UFF156" s="7"/>
      <c r="UFG156" s="7"/>
      <c r="UFH156" s="7"/>
      <c r="UFI156" s="7"/>
      <c r="UFJ156" s="7"/>
      <c r="UFK156" s="7"/>
      <c r="UFL156" s="7"/>
      <c r="UFM156" s="7"/>
      <c r="UFN156" s="7"/>
      <c r="UFO156" s="7"/>
      <c r="UFP156" s="7"/>
      <c r="UFQ156" s="7"/>
      <c r="UFR156" s="7"/>
      <c r="UFS156" s="7"/>
      <c r="UFT156" s="7"/>
      <c r="UFU156" s="7"/>
      <c r="UFV156" s="7"/>
      <c r="UFW156" s="7"/>
      <c r="UFX156" s="7"/>
      <c r="UFY156" s="7"/>
      <c r="UFZ156" s="7"/>
      <c r="UGA156" s="7"/>
      <c r="UGB156" s="7"/>
      <c r="UGC156" s="7"/>
      <c r="UGD156" s="7"/>
      <c r="UGE156" s="7"/>
      <c r="UGF156" s="7"/>
      <c r="UGG156" s="7"/>
      <c r="UGH156" s="7"/>
      <c r="UGI156" s="7"/>
      <c r="UGJ156" s="7"/>
      <c r="UGK156" s="7"/>
      <c r="UGL156" s="7"/>
      <c r="UGM156" s="7"/>
      <c r="UGN156" s="7"/>
      <c r="UGO156" s="7"/>
      <c r="UGP156" s="7"/>
      <c r="UGQ156" s="7"/>
      <c r="UGR156" s="7"/>
      <c r="UGS156" s="7"/>
      <c r="UGT156" s="7"/>
      <c r="UGU156" s="7"/>
      <c r="UGV156" s="7"/>
      <c r="UGW156" s="7"/>
      <c r="UGX156" s="7"/>
      <c r="UGY156" s="7"/>
      <c r="UGZ156" s="7"/>
      <c r="UHA156" s="7"/>
      <c r="UHB156" s="7"/>
      <c r="UHC156" s="7"/>
      <c r="UHD156" s="7"/>
      <c r="UHE156" s="7"/>
      <c r="UHF156" s="7"/>
      <c r="UHG156" s="7"/>
      <c r="UHH156" s="7"/>
      <c r="UHI156" s="7"/>
      <c r="UHJ156" s="7"/>
      <c r="UHK156" s="7"/>
      <c r="UHL156" s="7"/>
      <c r="UHM156" s="7"/>
      <c r="UHN156" s="7"/>
      <c r="UHO156" s="7"/>
      <c r="UHP156" s="7"/>
      <c r="UHQ156" s="7"/>
      <c r="UHR156" s="7"/>
      <c r="UHS156" s="7"/>
      <c r="UHT156" s="7"/>
      <c r="UHU156" s="7"/>
      <c r="UHV156" s="7"/>
      <c r="UHW156" s="7"/>
      <c r="UHX156" s="7"/>
      <c r="UHY156" s="7"/>
      <c r="UHZ156" s="7"/>
      <c r="UIA156" s="7"/>
      <c r="UIB156" s="7"/>
      <c r="UIC156" s="7"/>
      <c r="UID156" s="7"/>
      <c r="UIE156" s="7"/>
      <c r="UIF156" s="7"/>
      <c r="UIG156" s="7"/>
      <c r="UIH156" s="7"/>
      <c r="UII156" s="7"/>
      <c r="UIJ156" s="7"/>
      <c r="UIK156" s="7"/>
      <c r="UIL156" s="7"/>
      <c r="UIM156" s="7"/>
      <c r="UIN156" s="7"/>
      <c r="UIO156" s="7"/>
      <c r="UIP156" s="7"/>
      <c r="UIQ156" s="7"/>
      <c r="UIR156" s="7"/>
      <c r="UIS156" s="7"/>
      <c r="UIT156" s="7"/>
      <c r="UIU156" s="7"/>
      <c r="UIV156" s="7"/>
      <c r="UIW156" s="7"/>
      <c r="UIX156" s="7"/>
      <c r="UIY156" s="7"/>
      <c r="UIZ156" s="7"/>
      <c r="UJA156" s="7"/>
      <c r="UJB156" s="7"/>
      <c r="UJC156" s="7"/>
      <c r="UJD156" s="7"/>
      <c r="UJE156" s="7"/>
      <c r="UJF156" s="7"/>
      <c r="UJG156" s="7"/>
      <c r="UJH156" s="7"/>
      <c r="UJI156" s="7"/>
      <c r="UJJ156" s="7"/>
      <c r="UJK156" s="7"/>
      <c r="UJL156" s="7"/>
      <c r="UJM156" s="7"/>
      <c r="UJN156" s="7"/>
      <c r="UJO156" s="7"/>
      <c r="UJP156" s="7"/>
      <c r="UJQ156" s="7"/>
      <c r="UJR156" s="7"/>
      <c r="UJS156" s="7"/>
      <c r="UJT156" s="7"/>
      <c r="UJU156" s="7"/>
      <c r="UJV156" s="7"/>
      <c r="UJW156" s="7"/>
      <c r="UJX156" s="7"/>
      <c r="UJY156" s="7"/>
      <c r="UJZ156" s="7"/>
      <c r="UKA156" s="7"/>
      <c r="UKB156" s="7"/>
      <c r="UKC156" s="7"/>
      <c r="UKD156" s="7"/>
      <c r="UKE156" s="7"/>
      <c r="UKF156" s="7"/>
      <c r="UKG156" s="7"/>
      <c r="UKH156" s="7"/>
      <c r="UKI156" s="7"/>
      <c r="UKJ156" s="7"/>
      <c r="UKK156" s="7"/>
      <c r="UKL156" s="7"/>
      <c r="UKM156" s="7"/>
      <c r="UKN156" s="7"/>
      <c r="UKO156" s="7"/>
      <c r="UKP156" s="7"/>
      <c r="UKQ156" s="7"/>
      <c r="UKR156" s="7"/>
      <c r="UKS156" s="7"/>
      <c r="UKT156" s="7"/>
      <c r="UKU156" s="7"/>
      <c r="UKV156" s="7"/>
      <c r="UKW156" s="7"/>
      <c r="UKX156" s="7"/>
      <c r="UKY156" s="7"/>
      <c r="UKZ156" s="7"/>
      <c r="ULA156" s="7"/>
      <c r="ULB156" s="7"/>
      <c r="ULC156" s="7"/>
      <c r="ULD156" s="7"/>
      <c r="ULE156" s="7"/>
      <c r="ULF156" s="7"/>
      <c r="ULG156" s="7"/>
      <c r="ULH156" s="7"/>
      <c r="ULI156" s="7"/>
      <c r="ULJ156" s="7"/>
      <c r="ULK156" s="7"/>
      <c r="ULL156" s="7"/>
      <c r="ULM156" s="7"/>
      <c r="ULN156" s="7"/>
      <c r="ULO156" s="7"/>
      <c r="ULP156" s="7"/>
      <c r="ULQ156" s="7"/>
      <c r="ULR156" s="7"/>
      <c r="ULS156" s="7"/>
      <c r="ULT156" s="7"/>
      <c r="ULU156" s="7"/>
      <c r="ULV156" s="7"/>
      <c r="ULW156" s="7"/>
      <c r="ULX156" s="7"/>
      <c r="ULY156" s="7"/>
      <c r="ULZ156" s="7"/>
      <c r="UMA156" s="7"/>
      <c r="UMB156" s="7"/>
      <c r="UMC156" s="7"/>
      <c r="UMD156" s="7"/>
      <c r="UME156" s="7"/>
      <c r="UMF156" s="7"/>
      <c r="UMG156" s="7"/>
      <c r="UMH156" s="7"/>
      <c r="UMI156" s="7"/>
      <c r="UMJ156" s="7"/>
      <c r="UMK156" s="7"/>
      <c r="UML156" s="7"/>
      <c r="UMM156" s="7"/>
      <c r="UMN156" s="7"/>
      <c r="UMO156" s="7"/>
      <c r="UMP156" s="7"/>
      <c r="UMQ156" s="7"/>
      <c r="UMR156" s="7"/>
      <c r="UMS156" s="7"/>
      <c r="UMT156" s="7"/>
      <c r="UMU156" s="7"/>
      <c r="UMV156" s="7"/>
      <c r="UMW156" s="7"/>
      <c r="UMX156" s="7"/>
      <c r="UMY156" s="7"/>
      <c r="UMZ156" s="7"/>
      <c r="UNA156" s="7"/>
      <c r="UNB156" s="7"/>
      <c r="UNC156" s="7"/>
      <c r="UND156" s="7"/>
      <c r="UNE156" s="7"/>
      <c r="UNF156" s="7"/>
      <c r="UNG156" s="7"/>
      <c r="UNH156" s="7"/>
      <c r="UNI156" s="7"/>
      <c r="UNJ156" s="7"/>
      <c r="UNK156" s="7"/>
      <c r="UNL156" s="7"/>
      <c r="UNM156" s="7"/>
      <c r="UNN156" s="7"/>
      <c r="UNO156" s="7"/>
      <c r="UNP156" s="7"/>
      <c r="UNQ156" s="7"/>
      <c r="UNR156" s="7"/>
      <c r="UNS156" s="7"/>
      <c r="UNT156" s="7"/>
      <c r="UNU156" s="7"/>
      <c r="UNV156" s="7"/>
      <c r="UNW156" s="7"/>
      <c r="UNX156" s="7"/>
      <c r="UNY156" s="7"/>
      <c r="UNZ156" s="7"/>
      <c r="UOA156" s="7"/>
      <c r="UOB156" s="7"/>
      <c r="UOC156" s="7"/>
      <c r="UOD156" s="7"/>
      <c r="UOE156" s="7"/>
      <c r="UOF156" s="7"/>
      <c r="UOG156" s="7"/>
      <c r="UOH156" s="7"/>
      <c r="UOI156" s="7"/>
      <c r="UOJ156" s="7"/>
      <c r="UOK156" s="7"/>
      <c r="UOL156" s="7"/>
      <c r="UOM156" s="7"/>
      <c r="UON156" s="7"/>
      <c r="UOO156" s="7"/>
      <c r="UOP156" s="7"/>
      <c r="UOQ156" s="7"/>
      <c r="UOR156" s="7"/>
      <c r="UOS156" s="7"/>
      <c r="UOT156" s="7"/>
      <c r="UOU156" s="7"/>
      <c r="UOV156" s="7"/>
      <c r="UOW156" s="7"/>
      <c r="UOX156" s="7"/>
      <c r="UOY156" s="7"/>
      <c r="UOZ156" s="7"/>
      <c r="UPA156" s="7"/>
      <c r="UPB156" s="7"/>
      <c r="UPC156" s="7"/>
      <c r="UPD156" s="7"/>
      <c r="UPE156" s="7"/>
      <c r="UPF156" s="7"/>
      <c r="UPG156" s="7"/>
      <c r="UPH156" s="7"/>
      <c r="UPI156" s="7"/>
      <c r="UPJ156" s="7"/>
      <c r="UPK156" s="7"/>
      <c r="UPL156" s="7"/>
      <c r="UPM156" s="7"/>
      <c r="UPN156" s="7"/>
      <c r="UPO156" s="7"/>
      <c r="UPP156" s="7"/>
      <c r="UPQ156" s="7"/>
      <c r="UPR156" s="7"/>
      <c r="UPS156" s="7"/>
      <c r="UPT156" s="7"/>
      <c r="UPU156" s="7"/>
      <c r="UPV156" s="7"/>
      <c r="UPW156" s="7"/>
      <c r="UPX156" s="7"/>
      <c r="UPY156" s="7"/>
      <c r="UPZ156" s="7"/>
      <c r="UQA156" s="7"/>
      <c r="UQB156" s="7"/>
      <c r="UQC156" s="7"/>
      <c r="UQD156" s="7"/>
      <c r="UQE156" s="7"/>
      <c r="UQF156" s="7"/>
      <c r="UQG156" s="7"/>
      <c r="UQH156" s="7"/>
      <c r="UQI156" s="7"/>
      <c r="UQJ156" s="7"/>
      <c r="UQK156" s="7"/>
      <c r="UQL156" s="7"/>
      <c r="UQM156" s="7"/>
      <c r="UQN156" s="7"/>
      <c r="UQO156" s="7"/>
      <c r="UQP156" s="7"/>
      <c r="UQQ156" s="7"/>
      <c r="UQR156" s="7"/>
      <c r="UQS156" s="7"/>
      <c r="UQT156" s="7"/>
      <c r="UQU156" s="7"/>
      <c r="UQV156" s="7"/>
      <c r="UQW156" s="7"/>
      <c r="UQX156" s="7"/>
      <c r="UQY156" s="7"/>
      <c r="UQZ156" s="7"/>
      <c r="URA156" s="7"/>
      <c r="URB156" s="7"/>
      <c r="URC156" s="7"/>
      <c r="URD156" s="7"/>
      <c r="URE156" s="7"/>
      <c r="URF156" s="7"/>
      <c r="URG156" s="7"/>
      <c r="URH156" s="7"/>
      <c r="URI156" s="7"/>
      <c r="URJ156" s="7"/>
      <c r="URK156" s="7"/>
      <c r="URL156" s="7"/>
      <c r="URM156" s="7"/>
      <c r="URN156" s="7"/>
      <c r="URO156" s="7"/>
      <c r="URP156" s="7"/>
      <c r="URQ156" s="7"/>
      <c r="URR156" s="7"/>
      <c r="URS156" s="7"/>
      <c r="URT156" s="7"/>
      <c r="URU156" s="7"/>
      <c r="URV156" s="7"/>
      <c r="URW156" s="7"/>
      <c r="URX156" s="7"/>
      <c r="URY156" s="7"/>
      <c r="URZ156" s="7"/>
      <c r="USA156" s="7"/>
      <c r="USB156" s="7"/>
      <c r="USC156" s="7"/>
      <c r="USD156" s="7"/>
      <c r="USE156" s="7"/>
      <c r="USF156" s="7"/>
      <c r="USG156" s="7"/>
      <c r="USH156" s="7"/>
      <c r="USI156" s="7"/>
      <c r="USJ156" s="7"/>
      <c r="USK156" s="7"/>
      <c r="USL156" s="7"/>
      <c r="USM156" s="7"/>
      <c r="USN156" s="7"/>
      <c r="USO156" s="7"/>
      <c r="USP156" s="7"/>
      <c r="USQ156" s="7"/>
      <c r="USR156" s="7"/>
      <c r="USS156" s="7"/>
      <c r="UST156" s="7"/>
      <c r="USU156" s="7"/>
      <c r="USV156" s="7"/>
      <c r="USW156" s="7"/>
      <c r="USX156" s="7"/>
      <c r="USY156" s="7"/>
      <c r="USZ156" s="7"/>
      <c r="UTA156" s="7"/>
      <c r="UTB156" s="7"/>
      <c r="UTC156" s="7"/>
      <c r="UTD156" s="7"/>
      <c r="UTE156" s="7"/>
      <c r="UTF156" s="7"/>
      <c r="UTG156" s="7"/>
      <c r="UTH156" s="7"/>
      <c r="UTI156" s="7"/>
      <c r="UTJ156" s="7"/>
      <c r="UTK156" s="7"/>
      <c r="UTL156" s="7"/>
      <c r="UTM156" s="7"/>
      <c r="UTN156" s="7"/>
      <c r="UTO156" s="7"/>
      <c r="UTP156" s="7"/>
      <c r="UTQ156" s="7"/>
      <c r="UTR156" s="7"/>
      <c r="UTS156" s="7"/>
      <c r="UTT156" s="7"/>
      <c r="UTU156" s="7"/>
      <c r="UTV156" s="7"/>
      <c r="UTW156" s="7"/>
      <c r="UTX156" s="7"/>
      <c r="UTY156" s="7"/>
      <c r="UTZ156" s="7"/>
      <c r="UUA156" s="7"/>
      <c r="UUB156" s="7"/>
      <c r="UUC156" s="7"/>
      <c r="UUD156" s="7"/>
      <c r="UUE156" s="7"/>
      <c r="UUF156" s="7"/>
      <c r="UUG156" s="7"/>
      <c r="UUH156" s="7"/>
      <c r="UUI156" s="7"/>
      <c r="UUJ156" s="7"/>
      <c r="UUK156" s="7"/>
      <c r="UUL156" s="7"/>
      <c r="UUM156" s="7"/>
      <c r="UUN156" s="7"/>
      <c r="UUO156" s="7"/>
      <c r="UUP156" s="7"/>
      <c r="UUQ156" s="7"/>
      <c r="UUR156" s="7"/>
      <c r="UUS156" s="7"/>
      <c r="UUT156" s="7"/>
      <c r="UUU156" s="7"/>
      <c r="UUV156" s="7"/>
      <c r="UUW156" s="7"/>
      <c r="UUX156" s="7"/>
      <c r="UUY156" s="7"/>
      <c r="UUZ156" s="7"/>
      <c r="UVA156" s="7"/>
      <c r="UVB156" s="7"/>
      <c r="UVC156" s="7"/>
      <c r="UVD156" s="7"/>
      <c r="UVE156" s="7"/>
      <c r="UVF156" s="7"/>
      <c r="UVG156" s="7"/>
      <c r="UVH156" s="7"/>
      <c r="UVI156" s="7"/>
      <c r="UVJ156" s="7"/>
      <c r="UVK156" s="7"/>
      <c r="UVL156" s="7"/>
      <c r="UVM156" s="7"/>
      <c r="UVN156" s="7"/>
      <c r="UVO156" s="7"/>
      <c r="UVP156" s="7"/>
      <c r="UVQ156" s="7"/>
      <c r="UVR156" s="7"/>
      <c r="UVS156" s="7"/>
      <c r="UVT156" s="7"/>
      <c r="UVU156" s="7"/>
      <c r="UVV156" s="7"/>
      <c r="UVW156" s="7"/>
      <c r="UVX156" s="7"/>
      <c r="UVY156" s="7"/>
      <c r="UVZ156" s="7"/>
      <c r="UWA156" s="7"/>
      <c r="UWB156" s="7"/>
      <c r="UWC156" s="7"/>
      <c r="UWD156" s="7"/>
      <c r="UWE156" s="7"/>
      <c r="UWF156" s="7"/>
      <c r="UWG156" s="7"/>
      <c r="UWH156" s="7"/>
      <c r="UWI156" s="7"/>
      <c r="UWJ156" s="7"/>
      <c r="UWK156" s="7"/>
      <c r="UWL156" s="7"/>
      <c r="UWM156" s="7"/>
      <c r="UWN156" s="7"/>
      <c r="UWO156" s="7"/>
      <c r="UWP156" s="7"/>
      <c r="UWQ156" s="7"/>
      <c r="UWR156" s="7"/>
      <c r="UWS156" s="7"/>
      <c r="UWT156" s="7"/>
      <c r="UWU156" s="7"/>
      <c r="UWV156" s="7"/>
      <c r="UWW156" s="7"/>
      <c r="UWX156" s="7"/>
      <c r="UWY156" s="7"/>
      <c r="UWZ156" s="7"/>
      <c r="UXA156" s="7"/>
      <c r="UXB156" s="7"/>
      <c r="UXC156" s="7"/>
      <c r="UXD156" s="7"/>
      <c r="UXE156" s="7"/>
      <c r="UXF156" s="7"/>
      <c r="UXG156" s="7"/>
      <c r="UXH156" s="7"/>
      <c r="UXI156" s="7"/>
      <c r="UXJ156" s="7"/>
      <c r="UXK156" s="7"/>
      <c r="UXL156" s="7"/>
      <c r="UXM156" s="7"/>
      <c r="UXN156" s="7"/>
      <c r="UXO156" s="7"/>
      <c r="UXP156" s="7"/>
      <c r="UXQ156" s="7"/>
      <c r="UXR156" s="7"/>
      <c r="UXS156" s="7"/>
      <c r="UXT156" s="7"/>
      <c r="UXU156" s="7"/>
      <c r="UXV156" s="7"/>
      <c r="UXW156" s="7"/>
      <c r="UXX156" s="7"/>
      <c r="UXY156" s="7"/>
      <c r="UXZ156" s="7"/>
      <c r="UYA156" s="7"/>
      <c r="UYB156" s="7"/>
      <c r="UYC156" s="7"/>
      <c r="UYD156" s="7"/>
      <c r="UYE156" s="7"/>
      <c r="UYF156" s="7"/>
      <c r="UYG156" s="7"/>
      <c r="UYH156" s="7"/>
      <c r="UYI156" s="7"/>
      <c r="UYJ156" s="7"/>
      <c r="UYK156" s="7"/>
      <c r="UYL156" s="7"/>
      <c r="UYM156" s="7"/>
      <c r="UYN156" s="7"/>
      <c r="UYO156" s="7"/>
      <c r="UYP156" s="7"/>
      <c r="UYQ156" s="7"/>
      <c r="UYR156" s="7"/>
      <c r="UYS156" s="7"/>
      <c r="UYT156" s="7"/>
      <c r="UYU156" s="7"/>
      <c r="UYV156" s="7"/>
      <c r="UYW156" s="7"/>
      <c r="UYX156" s="7"/>
      <c r="UYY156" s="7"/>
      <c r="UYZ156" s="7"/>
      <c r="UZA156" s="7"/>
      <c r="UZB156" s="7"/>
      <c r="UZC156" s="7"/>
      <c r="UZD156" s="7"/>
      <c r="UZE156" s="7"/>
      <c r="UZF156" s="7"/>
      <c r="UZG156" s="7"/>
      <c r="UZH156" s="7"/>
      <c r="UZI156" s="7"/>
      <c r="UZJ156" s="7"/>
      <c r="UZK156" s="7"/>
      <c r="UZL156" s="7"/>
      <c r="UZM156" s="7"/>
      <c r="UZN156" s="7"/>
      <c r="UZO156" s="7"/>
      <c r="UZP156" s="7"/>
      <c r="UZQ156" s="7"/>
      <c r="UZR156" s="7"/>
      <c r="UZS156" s="7"/>
      <c r="UZT156" s="7"/>
      <c r="UZU156" s="7"/>
      <c r="UZV156" s="7"/>
      <c r="UZW156" s="7"/>
      <c r="UZX156" s="7"/>
      <c r="UZY156" s="7"/>
      <c r="UZZ156" s="7"/>
      <c r="VAA156" s="7"/>
      <c r="VAB156" s="7"/>
      <c r="VAC156" s="7"/>
      <c r="VAD156" s="7"/>
      <c r="VAE156" s="7"/>
      <c r="VAF156" s="7"/>
      <c r="VAG156" s="7"/>
      <c r="VAH156" s="7"/>
      <c r="VAI156" s="7"/>
      <c r="VAJ156" s="7"/>
      <c r="VAK156" s="7"/>
      <c r="VAL156" s="7"/>
      <c r="VAM156" s="7"/>
      <c r="VAN156" s="7"/>
      <c r="VAO156" s="7"/>
      <c r="VAP156" s="7"/>
      <c r="VAQ156" s="7"/>
      <c r="VAR156" s="7"/>
      <c r="VAS156" s="7"/>
      <c r="VAT156" s="7"/>
      <c r="VAU156" s="7"/>
      <c r="VAV156" s="7"/>
      <c r="VAW156" s="7"/>
      <c r="VAX156" s="7"/>
      <c r="VAY156" s="7"/>
      <c r="VAZ156" s="7"/>
      <c r="VBA156" s="7"/>
      <c r="VBB156" s="7"/>
      <c r="VBC156" s="7"/>
      <c r="VBD156" s="7"/>
      <c r="VBE156" s="7"/>
      <c r="VBF156" s="7"/>
      <c r="VBG156" s="7"/>
      <c r="VBH156" s="7"/>
      <c r="VBI156" s="7"/>
      <c r="VBJ156" s="7"/>
      <c r="VBK156" s="7"/>
      <c r="VBL156" s="7"/>
      <c r="VBM156" s="7"/>
      <c r="VBN156" s="7"/>
      <c r="VBO156" s="7"/>
      <c r="VBP156" s="7"/>
      <c r="VBQ156" s="7"/>
      <c r="VBR156" s="7"/>
      <c r="VBS156" s="7"/>
      <c r="VBT156" s="7"/>
      <c r="VBU156" s="7"/>
      <c r="VBV156" s="7"/>
      <c r="VBW156" s="7"/>
      <c r="VBX156" s="7"/>
      <c r="VBY156" s="7"/>
      <c r="VBZ156" s="7"/>
      <c r="VCA156" s="7"/>
      <c r="VCB156" s="7"/>
      <c r="VCC156" s="7"/>
      <c r="VCD156" s="7"/>
      <c r="VCE156" s="7"/>
      <c r="VCF156" s="7"/>
      <c r="VCG156" s="7"/>
      <c r="VCH156" s="7"/>
      <c r="VCI156" s="7"/>
      <c r="VCJ156" s="7"/>
      <c r="VCK156" s="7"/>
      <c r="VCL156" s="7"/>
      <c r="VCM156" s="7"/>
      <c r="VCN156" s="7"/>
      <c r="VCO156" s="7"/>
      <c r="VCP156" s="7"/>
      <c r="VCQ156" s="7"/>
      <c r="VCR156" s="7"/>
      <c r="VCS156" s="7"/>
      <c r="VCT156" s="7"/>
      <c r="VCU156" s="7"/>
      <c r="VCV156" s="7"/>
      <c r="VCW156" s="7"/>
      <c r="VCX156" s="7"/>
      <c r="VCY156" s="7"/>
      <c r="VCZ156" s="7"/>
      <c r="VDA156" s="7"/>
      <c r="VDB156" s="7"/>
      <c r="VDC156" s="7"/>
      <c r="VDD156" s="7"/>
      <c r="VDE156" s="7"/>
      <c r="VDF156" s="7"/>
      <c r="VDG156" s="7"/>
      <c r="VDH156" s="7"/>
      <c r="VDI156" s="7"/>
      <c r="VDJ156" s="7"/>
      <c r="VDK156" s="7"/>
      <c r="VDL156" s="7"/>
      <c r="VDM156" s="7"/>
      <c r="VDN156" s="7"/>
      <c r="VDO156" s="7"/>
      <c r="VDP156" s="7"/>
      <c r="VDQ156" s="7"/>
      <c r="VDR156" s="7"/>
      <c r="VDS156" s="7"/>
      <c r="VDT156" s="7"/>
      <c r="VDU156" s="7"/>
      <c r="VDV156" s="7"/>
      <c r="VDW156" s="7"/>
      <c r="VDX156" s="7"/>
      <c r="VDY156" s="7"/>
      <c r="VDZ156" s="7"/>
      <c r="VEA156" s="7"/>
      <c r="VEB156" s="7"/>
      <c r="VEC156" s="7"/>
      <c r="VED156" s="7"/>
      <c r="VEE156" s="7"/>
      <c r="VEF156" s="7"/>
      <c r="VEG156" s="7"/>
      <c r="VEH156" s="7"/>
      <c r="VEI156" s="7"/>
      <c r="VEJ156" s="7"/>
      <c r="VEK156" s="7"/>
      <c r="VEL156" s="7"/>
      <c r="VEM156" s="7"/>
      <c r="VEN156" s="7"/>
      <c r="VEO156" s="7"/>
      <c r="VEP156" s="7"/>
      <c r="VEQ156" s="7"/>
      <c r="VER156" s="7"/>
      <c r="VES156" s="7"/>
      <c r="VET156" s="7"/>
      <c r="VEU156" s="7"/>
      <c r="VEV156" s="7"/>
      <c r="VEW156" s="7"/>
      <c r="VEX156" s="7"/>
      <c r="VEY156" s="7"/>
      <c r="VEZ156" s="7"/>
      <c r="VFA156" s="7"/>
      <c r="VFB156" s="7"/>
      <c r="VFC156" s="7"/>
      <c r="VFD156" s="7"/>
      <c r="VFE156" s="7"/>
      <c r="VFF156" s="7"/>
      <c r="VFG156" s="7"/>
      <c r="VFH156" s="7"/>
      <c r="VFI156" s="7"/>
      <c r="VFJ156" s="7"/>
      <c r="VFK156" s="7"/>
      <c r="VFL156" s="7"/>
      <c r="VFM156" s="7"/>
      <c r="VFN156" s="7"/>
      <c r="VFO156" s="7"/>
      <c r="VFP156" s="7"/>
      <c r="VFQ156" s="7"/>
      <c r="VFR156" s="7"/>
      <c r="VFS156" s="7"/>
      <c r="VFT156" s="7"/>
      <c r="VFU156" s="7"/>
      <c r="VFV156" s="7"/>
      <c r="VFW156" s="7"/>
      <c r="VFX156" s="7"/>
      <c r="VFY156" s="7"/>
      <c r="VFZ156" s="7"/>
      <c r="VGA156" s="7"/>
      <c r="VGB156" s="7"/>
      <c r="VGC156" s="7"/>
      <c r="VGD156" s="7"/>
      <c r="VGE156" s="7"/>
      <c r="VGF156" s="7"/>
      <c r="VGG156" s="7"/>
      <c r="VGH156" s="7"/>
      <c r="VGI156" s="7"/>
      <c r="VGJ156" s="7"/>
      <c r="VGK156" s="7"/>
      <c r="VGL156" s="7"/>
      <c r="VGM156" s="7"/>
      <c r="VGN156" s="7"/>
      <c r="VGO156" s="7"/>
      <c r="VGP156" s="7"/>
      <c r="VGQ156" s="7"/>
      <c r="VGR156" s="7"/>
      <c r="VGS156" s="7"/>
      <c r="VGT156" s="7"/>
      <c r="VGU156" s="7"/>
      <c r="VGV156" s="7"/>
      <c r="VGW156" s="7"/>
      <c r="VGX156" s="7"/>
      <c r="VGY156" s="7"/>
      <c r="VGZ156" s="7"/>
      <c r="VHA156" s="7"/>
      <c r="VHB156" s="7"/>
      <c r="VHC156" s="7"/>
      <c r="VHD156" s="7"/>
      <c r="VHE156" s="7"/>
      <c r="VHF156" s="7"/>
      <c r="VHG156" s="7"/>
      <c r="VHH156" s="7"/>
      <c r="VHI156" s="7"/>
      <c r="VHJ156" s="7"/>
      <c r="VHK156" s="7"/>
      <c r="VHL156" s="7"/>
      <c r="VHM156" s="7"/>
      <c r="VHN156" s="7"/>
      <c r="VHO156" s="7"/>
      <c r="VHP156" s="7"/>
      <c r="VHQ156" s="7"/>
      <c r="VHR156" s="7"/>
      <c r="VHS156" s="7"/>
      <c r="VHT156" s="7"/>
      <c r="VHU156" s="7"/>
      <c r="VHV156" s="7"/>
      <c r="VHW156" s="7"/>
      <c r="VHX156" s="7"/>
      <c r="VHY156" s="7"/>
      <c r="VHZ156" s="7"/>
      <c r="VIA156" s="7"/>
      <c r="VIB156" s="7"/>
      <c r="VIC156" s="7"/>
      <c r="VID156" s="7"/>
      <c r="VIE156" s="7"/>
      <c r="VIF156" s="7"/>
      <c r="VIG156" s="7"/>
      <c r="VIH156" s="7"/>
      <c r="VII156" s="7"/>
      <c r="VIJ156" s="7"/>
      <c r="VIK156" s="7"/>
      <c r="VIL156" s="7"/>
      <c r="VIM156" s="7"/>
      <c r="VIN156" s="7"/>
      <c r="VIO156" s="7"/>
      <c r="VIP156" s="7"/>
      <c r="VIQ156" s="7"/>
      <c r="VIR156" s="7"/>
      <c r="VIS156" s="7"/>
      <c r="VIT156" s="7"/>
      <c r="VIU156" s="7"/>
      <c r="VIV156" s="7"/>
      <c r="VIW156" s="7"/>
      <c r="VIX156" s="7"/>
      <c r="VIY156" s="7"/>
      <c r="VIZ156" s="7"/>
      <c r="VJA156" s="7"/>
      <c r="VJB156" s="7"/>
      <c r="VJC156" s="7"/>
      <c r="VJD156" s="7"/>
      <c r="VJE156" s="7"/>
      <c r="VJF156" s="7"/>
      <c r="VJG156" s="7"/>
      <c r="VJH156" s="7"/>
      <c r="VJI156" s="7"/>
      <c r="VJJ156" s="7"/>
      <c r="VJK156" s="7"/>
      <c r="VJL156" s="7"/>
      <c r="VJM156" s="7"/>
      <c r="VJN156" s="7"/>
      <c r="VJO156" s="7"/>
      <c r="VJP156" s="7"/>
      <c r="VJQ156" s="7"/>
      <c r="VJR156" s="7"/>
      <c r="VJS156" s="7"/>
      <c r="VJT156" s="7"/>
      <c r="VJU156" s="7"/>
      <c r="VJV156" s="7"/>
      <c r="VJW156" s="7"/>
      <c r="VJX156" s="7"/>
      <c r="VJY156" s="7"/>
      <c r="VJZ156" s="7"/>
      <c r="VKA156" s="7"/>
      <c r="VKB156" s="7"/>
      <c r="VKC156" s="7"/>
      <c r="VKD156" s="7"/>
      <c r="VKE156" s="7"/>
      <c r="VKF156" s="7"/>
      <c r="VKG156" s="7"/>
      <c r="VKH156" s="7"/>
      <c r="VKI156" s="7"/>
      <c r="VKJ156" s="7"/>
      <c r="VKK156" s="7"/>
      <c r="VKL156" s="7"/>
      <c r="VKM156" s="7"/>
      <c r="VKN156" s="7"/>
      <c r="VKO156" s="7"/>
      <c r="VKP156" s="7"/>
      <c r="VKQ156" s="7"/>
      <c r="VKR156" s="7"/>
      <c r="VKS156" s="7"/>
      <c r="VKT156" s="7"/>
      <c r="VKU156" s="7"/>
      <c r="VKV156" s="7"/>
      <c r="VKW156" s="7"/>
      <c r="VKX156" s="7"/>
      <c r="VKY156" s="7"/>
      <c r="VKZ156" s="7"/>
      <c r="VLA156" s="7"/>
      <c r="VLB156" s="7"/>
      <c r="VLC156" s="7"/>
      <c r="VLD156" s="7"/>
      <c r="VLE156" s="7"/>
      <c r="VLF156" s="7"/>
      <c r="VLG156" s="7"/>
      <c r="VLH156" s="7"/>
      <c r="VLI156" s="7"/>
      <c r="VLJ156" s="7"/>
      <c r="VLK156" s="7"/>
      <c r="VLL156" s="7"/>
      <c r="VLM156" s="7"/>
      <c r="VLN156" s="7"/>
      <c r="VLO156" s="7"/>
      <c r="VLP156" s="7"/>
      <c r="VLQ156" s="7"/>
      <c r="VLR156" s="7"/>
      <c r="VLS156" s="7"/>
      <c r="VLT156" s="7"/>
      <c r="VLU156" s="7"/>
      <c r="VLV156" s="7"/>
      <c r="VLW156" s="7"/>
      <c r="VLX156" s="7"/>
      <c r="VLY156" s="7"/>
      <c r="VLZ156" s="7"/>
      <c r="VMA156" s="7"/>
      <c r="VMB156" s="7"/>
      <c r="VMC156" s="7"/>
      <c r="VMD156" s="7"/>
      <c r="VME156" s="7"/>
      <c r="VMF156" s="7"/>
      <c r="VMG156" s="7"/>
      <c r="VMH156" s="7"/>
      <c r="VMI156" s="7"/>
      <c r="VMJ156" s="7"/>
      <c r="VMK156" s="7"/>
      <c r="VML156" s="7"/>
      <c r="VMM156" s="7"/>
      <c r="VMN156" s="7"/>
      <c r="VMO156" s="7"/>
      <c r="VMP156" s="7"/>
      <c r="VMQ156" s="7"/>
      <c r="VMR156" s="7"/>
      <c r="VMS156" s="7"/>
      <c r="VMT156" s="7"/>
      <c r="VMU156" s="7"/>
      <c r="VMV156" s="7"/>
      <c r="VMW156" s="7"/>
      <c r="VMX156" s="7"/>
      <c r="VMY156" s="7"/>
      <c r="VMZ156" s="7"/>
      <c r="VNA156" s="7"/>
      <c r="VNB156" s="7"/>
      <c r="VNC156" s="7"/>
      <c r="VND156" s="7"/>
      <c r="VNE156" s="7"/>
      <c r="VNF156" s="7"/>
      <c r="VNG156" s="7"/>
      <c r="VNH156" s="7"/>
      <c r="VNI156" s="7"/>
      <c r="VNJ156" s="7"/>
      <c r="VNK156" s="7"/>
      <c r="VNL156" s="7"/>
      <c r="VNM156" s="7"/>
      <c r="VNN156" s="7"/>
      <c r="VNO156" s="7"/>
      <c r="VNP156" s="7"/>
      <c r="VNQ156" s="7"/>
      <c r="VNR156" s="7"/>
      <c r="VNS156" s="7"/>
      <c r="VNT156" s="7"/>
      <c r="VNU156" s="7"/>
      <c r="VNV156" s="7"/>
      <c r="VNW156" s="7"/>
      <c r="VNX156" s="7"/>
      <c r="VNY156" s="7"/>
      <c r="VNZ156" s="7"/>
      <c r="VOA156" s="7"/>
      <c r="VOB156" s="7"/>
      <c r="VOC156" s="7"/>
      <c r="VOD156" s="7"/>
      <c r="VOE156" s="7"/>
      <c r="VOF156" s="7"/>
      <c r="VOG156" s="7"/>
      <c r="VOH156" s="7"/>
      <c r="VOI156" s="7"/>
      <c r="VOJ156" s="7"/>
      <c r="VOK156" s="7"/>
      <c r="VOL156" s="7"/>
      <c r="VOM156" s="7"/>
      <c r="VON156" s="7"/>
      <c r="VOO156" s="7"/>
      <c r="VOP156" s="7"/>
      <c r="VOQ156" s="7"/>
      <c r="VOR156" s="7"/>
      <c r="VOS156" s="7"/>
      <c r="VOT156" s="7"/>
      <c r="VOU156" s="7"/>
      <c r="VOV156" s="7"/>
      <c r="VOW156" s="7"/>
      <c r="VOX156" s="7"/>
      <c r="VOY156" s="7"/>
      <c r="VOZ156" s="7"/>
      <c r="VPA156" s="7"/>
      <c r="VPB156" s="7"/>
      <c r="VPC156" s="7"/>
      <c r="VPD156" s="7"/>
      <c r="VPE156" s="7"/>
      <c r="VPF156" s="7"/>
      <c r="VPG156" s="7"/>
      <c r="VPH156" s="7"/>
      <c r="VPI156" s="7"/>
      <c r="VPJ156" s="7"/>
      <c r="VPK156" s="7"/>
      <c r="VPL156" s="7"/>
      <c r="VPM156" s="7"/>
      <c r="VPN156" s="7"/>
      <c r="VPO156" s="7"/>
      <c r="VPP156" s="7"/>
      <c r="VPQ156" s="7"/>
      <c r="VPR156" s="7"/>
      <c r="VPS156" s="7"/>
      <c r="VPT156" s="7"/>
      <c r="VPU156" s="7"/>
      <c r="VPV156" s="7"/>
      <c r="VPW156" s="7"/>
      <c r="VPX156" s="7"/>
      <c r="VPY156" s="7"/>
      <c r="VPZ156" s="7"/>
      <c r="VQA156" s="7"/>
      <c r="VQB156" s="7"/>
      <c r="VQC156" s="7"/>
      <c r="VQD156" s="7"/>
      <c r="VQE156" s="7"/>
      <c r="VQF156" s="7"/>
      <c r="VQG156" s="7"/>
      <c r="VQH156" s="7"/>
      <c r="VQI156" s="7"/>
      <c r="VQJ156" s="7"/>
      <c r="VQK156" s="7"/>
      <c r="VQL156" s="7"/>
      <c r="VQM156" s="7"/>
      <c r="VQN156" s="7"/>
      <c r="VQO156" s="7"/>
      <c r="VQP156" s="7"/>
      <c r="VQQ156" s="7"/>
      <c r="VQR156" s="7"/>
      <c r="VQS156" s="7"/>
      <c r="VQT156" s="7"/>
      <c r="VQU156" s="7"/>
      <c r="VQV156" s="7"/>
      <c r="VQW156" s="7"/>
      <c r="VQX156" s="7"/>
      <c r="VQY156" s="7"/>
      <c r="VQZ156" s="7"/>
      <c r="VRA156" s="7"/>
      <c r="VRB156" s="7"/>
      <c r="VRC156" s="7"/>
      <c r="VRD156" s="7"/>
      <c r="VRE156" s="7"/>
      <c r="VRF156" s="7"/>
      <c r="VRG156" s="7"/>
      <c r="VRH156" s="7"/>
      <c r="VRI156" s="7"/>
      <c r="VRJ156" s="7"/>
      <c r="VRK156" s="7"/>
      <c r="VRL156" s="7"/>
      <c r="VRM156" s="7"/>
      <c r="VRN156" s="7"/>
      <c r="VRO156" s="7"/>
      <c r="VRP156" s="7"/>
      <c r="VRQ156" s="7"/>
      <c r="VRR156" s="7"/>
      <c r="VRS156" s="7"/>
      <c r="VRT156" s="7"/>
      <c r="VRU156" s="7"/>
      <c r="VRV156" s="7"/>
      <c r="VRW156" s="7"/>
      <c r="VRX156" s="7"/>
      <c r="VRY156" s="7"/>
      <c r="VRZ156" s="7"/>
      <c r="VSA156" s="7"/>
      <c r="VSB156" s="7"/>
      <c r="VSC156" s="7"/>
      <c r="VSD156" s="7"/>
      <c r="VSE156" s="7"/>
      <c r="VSF156" s="7"/>
      <c r="VSG156" s="7"/>
      <c r="VSH156" s="7"/>
      <c r="VSI156" s="7"/>
      <c r="VSJ156" s="7"/>
      <c r="VSK156" s="7"/>
      <c r="VSL156" s="7"/>
      <c r="VSM156" s="7"/>
      <c r="VSN156" s="7"/>
      <c r="VSO156" s="7"/>
      <c r="VSP156" s="7"/>
      <c r="VSQ156" s="7"/>
      <c r="VSR156" s="7"/>
      <c r="VSS156" s="7"/>
      <c r="VST156" s="7"/>
      <c r="VSU156" s="7"/>
      <c r="VSV156" s="7"/>
      <c r="VSW156" s="7"/>
      <c r="VSX156" s="7"/>
      <c r="VSY156" s="7"/>
      <c r="VSZ156" s="7"/>
      <c r="VTA156" s="7"/>
      <c r="VTB156" s="7"/>
      <c r="VTC156" s="7"/>
      <c r="VTD156" s="7"/>
      <c r="VTE156" s="7"/>
      <c r="VTF156" s="7"/>
      <c r="VTG156" s="7"/>
      <c r="VTH156" s="7"/>
      <c r="VTI156" s="7"/>
      <c r="VTJ156" s="7"/>
      <c r="VTK156" s="7"/>
      <c r="VTL156" s="7"/>
      <c r="VTM156" s="7"/>
      <c r="VTN156" s="7"/>
      <c r="VTO156" s="7"/>
      <c r="VTP156" s="7"/>
      <c r="VTQ156" s="7"/>
      <c r="VTR156" s="7"/>
      <c r="VTS156" s="7"/>
      <c r="VTT156" s="7"/>
      <c r="VTU156" s="7"/>
      <c r="VTV156" s="7"/>
      <c r="VTW156" s="7"/>
      <c r="VTX156" s="7"/>
      <c r="VTY156" s="7"/>
      <c r="VTZ156" s="7"/>
      <c r="VUA156" s="7"/>
      <c r="VUB156" s="7"/>
      <c r="VUC156" s="7"/>
      <c r="VUD156" s="7"/>
      <c r="VUE156" s="7"/>
      <c r="VUF156" s="7"/>
      <c r="VUG156" s="7"/>
      <c r="VUH156" s="7"/>
      <c r="VUI156" s="7"/>
      <c r="VUJ156" s="7"/>
      <c r="VUK156" s="7"/>
      <c r="VUL156" s="7"/>
      <c r="VUM156" s="7"/>
      <c r="VUN156" s="7"/>
      <c r="VUO156" s="7"/>
      <c r="VUP156" s="7"/>
      <c r="VUQ156" s="7"/>
      <c r="VUR156" s="7"/>
      <c r="VUS156" s="7"/>
      <c r="VUT156" s="7"/>
      <c r="VUU156" s="7"/>
      <c r="VUV156" s="7"/>
      <c r="VUW156" s="7"/>
      <c r="VUX156" s="7"/>
      <c r="VUY156" s="7"/>
      <c r="VUZ156" s="7"/>
      <c r="VVA156" s="7"/>
      <c r="VVB156" s="7"/>
      <c r="VVC156" s="7"/>
      <c r="VVD156" s="7"/>
      <c r="VVE156" s="7"/>
      <c r="VVF156" s="7"/>
      <c r="VVG156" s="7"/>
      <c r="VVH156" s="7"/>
      <c r="VVI156" s="7"/>
      <c r="VVJ156" s="7"/>
      <c r="VVK156" s="7"/>
      <c r="VVL156" s="7"/>
      <c r="VVM156" s="7"/>
      <c r="VVN156" s="7"/>
      <c r="VVO156" s="7"/>
      <c r="VVP156" s="7"/>
      <c r="VVQ156" s="7"/>
      <c r="VVR156" s="7"/>
      <c r="VVS156" s="7"/>
      <c r="VVT156" s="7"/>
      <c r="VVU156" s="7"/>
      <c r="VVV156" s="7"/>
      <c r="VVW156" s="7"/>
      <c r="VVX156" s="7"/>
      <c r="VVY156" s="7"/>
      <c r="VVZ156" s="7"/>
      <c r="VWA156" s="7"/>
      <c r="VWB156" s="7"/>
      <c r="VWC156" s="7"/>
      <c r="VWD156" s="7"/>
      <c r="VWE156" s="7"/>
      <c r="VWF156" s="7"/>
      <c r="VWG156" s="7"/>
      <c r="VWH156" s="7"/>
      <c r="VWI156" s="7"/>
      <c r="VWJ156" s="7"/>
      <c r="VWK156" s="7"/>
      <c r="VWL156" s="7"/>
      <c r="VWM156" s="7"/>
      <c r="VWN156" s="7"/>
      <c r="VWO156" s="7"/>
      <c r="VWP156" s="7"/>
      <c r="VWQ156" s="7"/>
      <c r="VWR156" s="7"/>
      <c r="VWS156" s="7"/>
      <c r="VWT156" s="7"/>
      <c r="VWU156" s="7"/>
      <c r="VWV156" s="7"/>
      <c r="VWW156" s="7"/>
      <c r="VWX156" s="7"/>
      <c r="VWY156" s="7"/>
      <c r="VWZ156" s="7"/>
      <c r="VXA156" s="7"/>
      <c r="VXB156" s="7"/>
      <c r="VXC156" s="7"/>
      <c r="VXD156" s="7"/>
      <c r="VXE156" s="7"/>
      <c r="VXF156" s="7"/>
      <c r="VXG156" s="7"/>
      <c r="VXH156" s="7"/>
      <c r="VXI156" s="7"/>
      <c r="VXJ156" s="7"/>
      <c r="VXK156" s="7"/>
      <c r="VXL156" s="7"/>
      <c r="VXM156" s="7"/>
      <c r="VXN156" s="7"/>
      <c r="VXO156" s="7"/>
      <c r="VXP156" s="7"/>
      <c r="VXQ156" s="7"/>
      <c r="VXR156" s="7"/>
      <c r="VXS156" s="7"/>
      <c r="VXT156" s="7"/>
      <c r="VXU156" s="7"/>
      <c r="VXV156" s="7"/>
      <c r="VXW156" s="7"/>
      <c r="VXX156" s="7"/>
      <c r="VXY156" s="7"/>
      <c r="VXZ156" s="7"/>
      <c r="VYA156" s="7"/>
      <c r="VYB156" s="7"/>
      <c r="VYC156" s="7"/>
      <c r="VYD156" s="7"/>
      <c r="VYE156" s="7"/>
      <c r="VYF156" s="7"/>
      <c r="VYG156" s="7"/>
      <c r="VYH156" s="7"/>
      <c r="VYI156" s="7"/>
      <c r="VYJ156" s="7"/>
      <c r="VYK156" s="7"/>
      <c r="VYL156" s="7"/>
      <c r="VYM156" s="7"/>
      <c r="VYN156" s="7"/>
      <c r="VYO156" s="7"/>
      <c r="VYP156" s="7"/>
      <c r="VYQ156" s="7"/>
      <c r="VYR156" s="7"/>
      <c r="VYS156" s="7"/>
      <c r="VYT156" s="7"/>
      <c r="VYU156" s="7"/>
      <c r="VYV156" s="7"/>
      <c r="VYW156" s="7"/>
      <c r="VYX156" s="7"/>
      <c r="VYY156" s="7"/>
      <c r="VYZ156" s="7"/>
      <c r="VZA156" s="7"/>
      <c r="VZB156" s="7"/>
      <c r="VZC156" s="7"/>
      <c r="VZD156" s="7"/>
      <c r="VZE156" s="7"/>
      <c r="VZF156" s="7"/>
      <c r="VZG156" s="7"/>
      <c r="VZH156" s="7"/>
      <c r="VZI156" s="7"/>
      <c r="VZJ156" s="7"/>
      <c r="VZK156" s="7"/>
      <c r="VZL156" s="7"/>
      <c r="VZM156" s="7"/>
      <c r="VZN156" s="7"/>
      <c r="VZO156" s="7"/>
      <c r="VZP156" s="7"/>
      <c r="VZQ156" s="7"/>
      <c r="VZR156" s="7"/>
      <c r="VZS156" s="7"/>
      <c r="VZT156" s="7"/>
      <c r="VZU156" s="7"/>
      <c r="VZV156" s="7"/>
      <c r="VZW156" s="7"/>
      <c r="VZX156" s="7"/>
      <c r="VZY156" s="7"/>
      <c r="VZZ156" s="7"/>
      <c r="WAA156" s="7"/>
      <c r="WAB156" s="7"/>
      <c r="WAC156" s="7"/>
      <c r="WAD156" s="7"/>
      <c r="WAE156" s="7"/>
      <c r="WAF156" s="7"/>
      <c r="WAG156" s="7"/>
      <c r="WAH156" s="7"/>
      <c r="WAI156" s="7"/>
      <c r="WAJ156" s="7"/>
      <c r="WAK156" s="7"/>
      <c r="WAL156" s="7"/>
      <c r="WAM156" s="7"/>
      <c r="WAN156" s="7"/>
      <c r="WAO156" s="7"/>
      <c r="WAP156" s="7"/>
      <c r="WAQ156" s="7"/>
      <c r="WAR156" s="7"/>
      <c r="WAS156" s="7"/>
      <c r="WAT156" s="7"/>
      <c r="WAU156" s="7"/>
      <c r="WAV156" s="7"/>
      <c r="WAW156" s="7"/>
      <c r="WAX156" s="7"/>
      <c r="WAY156" s="7"/>
      <c r="WAZ156" s="7"/>
      <c r="WBA156" s="7"/>
      <c r="WBB156" s="7"/>
      <c r="WBC156" s="7"/>
      <c r="WBD156" s="7"/>
      <c r="WBE156" s="7"/>
      <c r="WBF156" s="7"/>
      <c r="WBG156" s="7"/>
      <c r="WBH156" s="7"/>
      <c r="WBI156" s="7"/>
      <c r="WBJ156" s="7"/>
      <c r="WBK156" s="7"/>
      <c r="WBL156" s="7"/>
      <c r="WBM156" s="7"/>
      <c r="WBN156" s="7"/>
      <c r="WBO156" s="7"/>
      <c r="WBP156" s="7"/>
      <c r="WBQ156" s="7"/>
      <c r="WBR156" s="7"/>
      <c r="WBS156" s="7"/>
      <c r="WBT156" s="7"/>
      <c r="WBU156" s="7"/>
      <c r="WBV156" s="7"/>
      <c r="WBW156" s="7"/>
      <c r="WBX156" s="7"/>
      <c r="WBY156" s="7"/>
      <c r="WBZ156" s="7"/>
      <c r="WCA156" s="7"/>
      <c r="WCB156" s="7"/>
      <c r="WCC156" s="7"/>
      <c r="WCD156" s="7"/>
      <c r="WCE156" s="7"/>
      <c r="WCF156" s="7"/>
      <c r="WCG156" s="7"/>
      <c r="WCH156" s="7"/>
      <c r="WCI156" s="7"/>
      <c r="WCJ156" s="7"/>
      <c r="WCK156" s="7"/>
      <c r="WCL156" s="7"/>
      <c r="WCM156" s="7"/>
      <c r="WCN156" s="7"/>
      <c r="WCO156" s="7"/>
      <c r="WCP156" s="7"/>
      <c r="WCQ156" s="7"/>
      <c r="WCR156" s="7"/>
      <c r="WCS156" s="7"/>
      <c r="WCT156" s="7"/>
      <c r="WCU156" s="7"/>
      <c r="WCV156" s="7"/>
      <c r="WCW156" s="7"/>
      <c r="WCX156" s="7"/>
      <c r="WCY156" s="7"/>
      <c r="WCZ156" s="7"/>
      <c r="WDA156" s="7"/>
      <c r="WDB156" s="7"/>
      <c r="WDC156" s="7"/>
      <c r="WDD156" s="7"/>
      <c r="WDE156" s="7"/>
      <c r="WDF156" s="7"/>
      <c r="WDG156" s="7"/>
      <c r="WDH156" s="7"/>
      <c r="WDI156" s="7"/>
      <c r="WDJ156" s="7"/>
      <c r="WDK156" s="7"/>
      <c r="WDL156" s="7"/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</row>
    <row r="157" spans="1:16376" ht="11.45" customHeight="1" x14ac:dyDescent="0.2">
      <c r="A157" s="176"/>
      <c r="B157" s="240" t="s">
        <v>266</v>
      </c>
      <c r="D157" s="61">
        <f>MAX(H157:AA157)</f>
        <v>0</v>
      </c>
      <c r="F157" s="190" t="s">
        <v>256</v>
      </c>
      <c r="G157" s="7"/>
      <c r="H157" s="67">
        <f>SUM($H$155:H155)</f>
        <v>0</v>
      </c>
      <c r="I157" s="67">
        <f>SUM($H$155:I155)</f>
        <v>0</v>
      </c>
      <c r="J157" s="67">
        <f>SUM($H$155:J155)</f>
        <v>0</v>
      </c>
      <c r="K157" s="67">
        <f>SUM($H$155:K155)</f>
        <v>0</v>
      </c>
      <c r="L157" s="67">
        <f>SUM($H$155:L155)</f>
        <v>0</v>
      </c>
      <c r="M157" s="67">
        <f>SUM($H$155:M155)</f>
        <v>0</v>
      </c>
      <c r="N157" s="67">
        <f>SUM($H$155:N155)</f>
        <v>0</v>
      </c>
      <c r="O157" s="67">
        <f>SUM($H$155:O155)</f>
        <v>0</v>
      </c>
      <c r="P157" s="67">
        <f>SUM($H$155:P155)</f>
        <v>0</v>
      </c>
      <c r="Q157" s="67">
        <f>SUM($H$155:Q155)</f>
        <v>0</v>
      </c>
      <c r="R157" s="67">
        <f>SUM($H$155:R155)</f>
        <v>0</v>
      </c>
      <c r="S157" s="67">
        <f>SUM($H$155:S155)</f>
        <v>0</v>
      </c>
      <c r="T157" s="67">
        <f>SUM($H$155:T155)</f>
        <v>0</v>
      </c>
      <c r="U157" s="67">
        <f>SUM($H$155:U155)</f>
        <v>0</v>
      </c>
      <c r="V157" s="67">
        <f>SUM($H$155:V155)</f>
        <v>0</v>
      </c>
      <c r="W157" s="67">
        <f>SUM($H$155:W155)</f>
        <v>0</v>
      </c>
      <c r="X157" s="67">
        <f>SUM($H$155:X155)</f>
        <v>0</v>
      </c>
      <c r="Y157" s="67">
        <f>SUM($H$155:Y155)</f>
        <v>0</v>
      </c>
      <c r="Z157" s="67">
        <f>SUM($H$155:Z155)</f>
        <v>0</v>
      </c>
      <c r="AA157" s="67">
        <f>SUM($H$155:AA155)</f>
        <v>0</v>
      </c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  <c r="BOH157" s="7"/>
      <c r="BOI157" s="7"/>
      <c r="BOJ157" s="7"/>
      <c r="BOK157" s="7"/>
      <c r="BOL157" s="7"/>
      <c r="BOM157" s="7"/>
      <c r="BON157" s="7"/>
      <c r="BOO157" s="7"/>
      <c r="BOP157" s="7"/>
      <c r="BOQ157" s="7"/>
      <c r="BOR157" s="7"/>
      <c r="BOS157" s="7"/>
      <c r="BOT157" s="7"/>
      <c r="BOU157" s="7"/>
      <c r="BOV157" s="7"/>
      <c r="BOW157" s="7"/>
      <c r="BOX157" s="7"/>
      <c r="BOY157" s="7"/>
      <c r="BOZ157" s="7"/>
      <c r="BPA157" s="7"/>
      <c r="BPB157" s="7"/>
      <c r="BPC157" s="7"/>
      <c r="BPD157" s="7"/>
      <c r="BPE157" s="7"/>
      <c r="BPF157" s="7"/>
      <c r="BPG157" s="7"/>
      <c r="BPH157" s="7"/>
      <c r="BPI157" s="7"/>
      <c r="BPJ157" s="7"/>
      <c r="BPK157" s="7"/>
      <c r="BPL157" s="7"/>
      <c r="BPM157" s="7"/>
      <c r="BPN157" s="7"/>
      <c r="BPO157" s="7"/>
      <c r="BPP157" s="7"/>
      <c r="BPQ157" s="7"/>
      <c r="BPR157" s="7"/>
      <c r="BPS157" s="7"/>
      <c r="BPT157" s="7"/>
      <c r="BPU157" s="7"/>
      <c r="BPV157" s="7"/>
      <c r="BPW157" s="7"/>
      <c r="BPX157" s="7"/>
      <c r="BPY157" s="7"/>
      <c r="BPZ157" s="7"/>
      <c r="BQA157" s="7"/>
      <c r="BQB157" s="7"/>
      <c r="BQC157" s="7"/>
      <c r="BQD157" s="7"/>
      <c r="BQE157" s="7"/>
      <c r="BQF157" s="7"/>
      <c r="BQG157" s="7"/>
      <c r="BQH157" s="7"/>
      <c r="BQI157" s="7"/>
      <c r="BQJ157" s="7"/>
      <c r="BQK157" s="7"/>
      <c r="BQL157" s="7"/>
      <c r="BQM157" s="7"/>
      <c r="BQN157" s="7"/>
      <c r="BQO157" s="7"/>
      <c r="BQP157" s="7"/>
      <c r="BQQ157" s="7"/>
      <c r="BQR157" s="7"/>
      <c r="BQS157" s="7"/>
      <c r="BQT157" s="7"/>
      <c r="BQU157" s="7"/>
      <c r="BQV157" s="7"/>
      <c r="BQW157" s="7"/>
      <c r="BQX157" s="7"/>
      <c r="BQY157" s="7"/>
      <c r="BQZ157" s="7"/>
      <c r="BRA157" s="7"/>
      <c r="BRB157" s="7"/>
      <c r="BRC157" s="7"/>
      <c r="BRD157" s="7"/>
      <c r="BRE157" s="7"/>
      <c r="BRF157" s="7"/>
      <c r="BRG157" s="7"/>
      <c r="BRH157" s="7"/>
      <c r="BRI157" s="7"/>
      <c r="BRJ157" s="7"/>
      <c r="BRK157" s="7"/>
      <c r="BRL157" s="7"/>
      <c r="BRM157" s="7"/>
      <c r="BRN157" s="7"/>
      <c r="BRO157" s="7"/>
      <c r="BRP157" s="7"/>
      <c r="BRQ157" s="7"/>
      <c r="BRR157" s="7"/>
      <c r="BRS157" s="7"/>
      <c r="BRT157" s="7"/>
      <c r="BRU157" s="7"/>
      <c r="BRV157" s="7"/>
      <c r="BRW157" s="7"/>
      <c r="BRX157" s="7"/>
      <c r="BRY157" s="7"/>
      <c r="BRZ157" s="7"/>
      <c r="BSA157" s="7"/>
      <c r="BSB157" s="7"/>
      <c r="BSC157" s="7"/>
      <c r="BSD157" s="7"/>
      <c r="BSE157" s="7"/>
      <c r="BSF157" s="7"/>
      <c r="BSG157" s="7"/>
      <c r="BSH157" s="7"/>
      <c r="BSI157" s="7"/>
      <c r="BSJ157" s="7"/>
      <c r="BSK157" s="7"/>
      <c r="BSL157" s="7"/>
      <c r="BSM157" s="7"/>
      <c r="BSN157" s="7"/>
      <c r="BSO157" s="7"/>
      <c r="BSP157" s="7"/>
      <c r="BSQ157" s="7"/>
      <c r="BSR157" s="7"/>
      <c r="BSS157" s="7"/>
      <c r="BST157" s="7"/>
      <c r="BSU157" s="7"/>
      <c r="BSV157" s="7"/>
      <c r="BSW157" s="7"/>
      <c r="BSX157" s="7"/>
      <c r="BSY157" s="7"/>
      <c r="BSZ157" s="7"/>
      <c r="BTA157" s="7"/>
      <c r="BTB157" s="7"/>
      <c r="BTC157" s="7"/>
      <c r="BTD157" s="7"/>
      <c r="BTE157" s="7"/>
      <c r="BTF157" s="7"/>
      <c r="BTG157" s="7"/>
      <c r="BTH157" s="7"/>
      <c r="BTI157" s="7"/>
      <c r="BTJ157" s="7"/>
      <c r="BTK157" s="7"/>
      <c r="BTL157" s="7"/>
      <c r="BTM157" s="7"/>
      <c r="BTN157" s="7"/>
      <c r="BTO157" s="7"/>
      <c r="BTP157" s="7"/>
      <c r="BTQ157" s="7"/>
      <c r="BTR157" s="7"/>
      <c r="BTS157" s="7"/>
      <c r="BTT157" s="7"/>
      <c r="BTU157" s="7"/>
      <c r="BTV157" s="7"/>
      <c r="BTW157" s="7"/>
      <c r="BTX157" s="7"/>
      <c r="BTY157" s="7"/>
      <c r="BTZ157" s="7"/>
      <c r="BUA157" s="7"/>
      <c r="BUB157" s="7"/>
      <c r="BUC157" s="7"/>
      <c r="BUD157" s="7"/>
      <c r="BUE157" s="7"/>
      <c r="BUF157" s="7"/>
      <c r="BUG157" s="7"/>
      <c r="BUH157" s="7"/>
      <c r="BUI157" s="7"/>
      <c r="BUJ157" s="7"/>
      <c r="BUK157" s="7"/>
      <c r="BUL157" s="7"/>
      <c r="BUM157" s="7"/>
      <c r="BUN157" s="7"/>
      <c r="BUO157" s="7"/>
      <c r="BUP157" s="7"/>
      <c r="BUQ157" s="7"/>
      <c r="BUR157" s="7"/>
      <c r="BUS157" s="7"/>
      <c r="BUT157" s="7"/>
      <c r="BUU157" s="7"/>
      <c r="BUV157" s="7"/>
      <c r="BUW157" s="7"/>
      <c r="BUX157" s="7"/>
      <c r="BUY157" s="7"/>
      <c r="BUZ157" s="7"/>
      <c r="BVA157" s="7"/>
      <c r="BVB157" s="7"/>
      <c r="BVC157" s="7"/>
      <c r="BVD157" s="7"/>
      <c r="BVE157" s="7"/>
      <c r="BVF157" s="7"/>
      <c r="BVG157" s="7"/>
      <c r="BVH157" s="7"/>
      <c r="BVI157" s="7"/>
      <c r="BVJ157" s="7"/>
      <c r="BVK157" s="7"/>
      <c r="BVL157" s="7"/>
      <c r="BVM157" s="7"/>
      <c r="BVN157" s="7"/>
      <c r="BVO157" s="7"/>
      <c r="BVP157" s="7"/>
      <c r="BVQ157" s="7"/>
      <c r="BVR157" s="7"/>
      <c r="BVS157" s="7"/>
      <c r="BVT157" s="7"/>
      <c r="BVU157" s="7"/>
      <c r="BVV157" s="7"/>
      <c r="BVW157" s="7"/>
      <c r="BVX157" s="7"/>
      <c r="BVY157" s="7"/>
      <c r="BVZ157" s="7"/>
      <c r="BWA157" s="7"/>
      <c r="BWB157" s="7"/>
      <c r="BWC157" s="7"/>
      <c r="BWD157" s="7"/>
      <c r="BWE157" s="7"/>
      <c r="BWF157" s="7"/>
      <c r="BWG157" s="7"/>
      <c r="BWH157" s="7"/>
      <c r="BWI157" s="7"/>
      <c r="BWJ157" s="7"/>
      <c r="BWK157" s="7"/>
      <c r="BWL157" s="7"/>
      <c r="BWM157" s="7"/>
      <c r="BWN157" s="7"/>
      <c r="BWO157" s="7"/>
      <c r="BWP157" s="7"/>
      <c r="BWQ157" s="7"/>
      <c r="BWR157" s="7"/>
      <c r="BWS157" s="7"/>
      <c r="BWT157" s="7"/>
      <c r="BWU157" s="7"/>
      <c r="BWV157" s="7"/>
      <c r="BWW157" s="7"/>
      <c r="BWX157" s="7"/>
      <c r="BWY157" s="7"/>
      <c r="BWZ157" s="7"/>
      <c r="BXA157" s="7"/>
      <c r="BXB157" s="7"/>
      <c r="BXC157" s="7"/>
      <c r="BXD157" s="7"/>
      <c r="BXE157" s="7"/>
      <c r="BXF157" s="7"/>
      <c r="BXG157" s="7"/>
      <c r="BXH157" s="7"/>
      <c r="BXI157" s="7"/>
      <c r="BXJ157" s="7"/>
      <c r="BXK157" s="7"/>
      <c r="BXL157" s="7"/>
      <c r="BXM157" s="7"/>
      <c r="BXN157" s="7"/>
      <c r="BXO157" s="7"/>
      <c r="BXP157" s="7"/>
      <c r="BXQ157" s="7"/>
      <c r="BXR157" s="7"/>
      <c r="BXS157" s="7"/>
      <c r="BXT157" s="7"/>
      <c r="BXU157" s="7"/>
      <c r="BXV157" s="7"/>
      <c r="BXW157" s="7"/>
      <c r="BXX157" s="7"/>
      <c r="BXY157" s="7"/>
      <c r="BXZ157" s="7"/>
      <c r="BYA157" s="7"/>
      <c r="BYB157" s="7"/>
      <c r="BYC157" s="7"/>
      <c r="BYD157" s="7"/>
      <c r="BYE157" s="7"/>
      <c r="BYF157" s="7"/>
      <c r="BYG157" s="7"/>
      <c r="BYH157" s="7"/>
      <c r="BYI157" s="7"/>
      <c r="BYJ157" s="7"/>
      <c r="BYK157" s="7"/>
      <c r="BYL157" s="7"/>
      <c r="BYM157" s="7"/>
      <c r="BYN157" s="7"/>
      <c r="BYO157" s="7"/>
      <c r="BYP157" s="7"/>
      <c r="BYQ157" s="7"/>
      <c r="BYR157" s="7"/>
      <c r="BYS157" s="7"/>
      <c r="BYT157" s="7"/>
      <c r="BYU157" s="7"/>
      <c r="BYV157" s="7"/>
      <c r="BYW157" s="7"/>
      <c r="BYX157" s="7"/>
      <c r="BYY157" s="7"/>
      <c r="BYZ157" s="7"/>
      <c r="BZA157" s="7"/>
      <c r="BZB157" s="7"/>
      <c r="BZC157" s="7"/>
      <c r="BZD157" s="7"/>
      <c r="BZE157" s="7"/>
      <c r="BZF157" s="7"/>
      <c r="BZG157" s="7"/>
      <c r="BZH157" s="7"/>
      <c r="BZI157" s="7"/>
      <c r="BZJ157" s="7"/>
      <c r="BZK157" s="7"/>
      <c r="BZL157" s="7"/>
      <c r="BZM157" s="7"/>
      <c r="BZN157" s="7"/>
      <c r="BZO157" s="7"/>
      <c r="BZP157" s="7"/>
      <c r="BZQ157" s="7"/>
      <c r="BZR157" s="7"/>
      <c r="BZS157" s="7"/>
      <c r="BZT157" s="7"/>
      <c r="BZU157" s="7"/>
      <c r="BZV157" s="7"/>
      <c r="BZW157" s="7"/>
      <c r="BZX157" s="7"/>
      <c r="BZY157" s="7"/>
      <c r="BZZ157" s="7"/>
      <c r="CAA157" s="7"/>
      <c r="CAB157" s="7"/>
      <c r="CAC157" s="7"/>
      <c r="CAD157" s="7"/>
      <c r="CAE157" s="7"/>
      <c r="CAF157" s="7"/>
      <c r="CAG157" s="7"/>
      <c r="CAH157" s="7"/>
      <c r="CAI157" s="7"/>
      <c r="CAJ157" s="7"/>
      <c r="CAK157" s="7"/>
      <c r="CAL157" s="7"/>
      <c r="CAM157" s="7"/>
      <c r="CAN157" s="7"/>
      <c r="CAO157" s="7"/>
      <c r="CAP157" s="7"/>
      <c r="CAQ157" s="7"/>
      <c r="CAR157" s="7"/>
      <c r="CAS157" s="7"/>
      <c r="CAT157" s="7"/>
      <c r="CAU157" s="7"/>
      <c r="CAV157" s="7"/>
      <c r="CAW157" s="7"/>
      <c r="CAX157" s="7"/>
      <c r="CAY157" s="7"/>
      <c r="CAZ157" s="7"/>
      <c r="CBA157" s="7"/>
      <c r="CBB157" s="7"/>
      <c r="CBC157" s="7"/>
      <c r="CBD157" s="7"/>
      <c r="CBE157" s="7"/>
      <c r="CBF157" s="7"/>
      <c r="CBG157" s="7"/>
      <c r="CBH157" s="7"/>
      <c r="CBI157" s="7"/>
      <c r="CBJ157" s="7"/>
      <c r="CBK157" s="7"/>
      <c r="CBL157" s="7"/>
      <c r="CBM157" s="7"/>
      <c r="CBN157" s="7"/>
      <c r="CBO157" s="7"/>
      <c r="CBP157" s="7"/>
      <c r="CBQ157" s="7"/>
      <c r="CBR157" s="7"/>
      <c r="CBS157" s="7"/>
      <c r="CBT157" s="7"/>
      <c r="CBU157" s="7"/>
      <c r="CBV157" s="7"/>
      <c r="CBW157" s="7"/>
      <c r="CBX157" s="7"/>
      <c r="CBY157" s="7"/>
      <c r="CBZ157" s="7"/>
      <c r="CCA157" s="7"/>
      <c r="CCB157" s="7"/>
      <c r="CCC157" s="7"/>
      <c r="CCD157" s="7"/>
      <c r="CCE157" s="7"/>
      <c r="CCF157" s="7"/>
      <c r="CCG157" s="7"/>
      <c r="CCH157" s="7"/>
      <c r="CCI157" s="7"/>
      <c r="CCJ157" s="7"/>
      <c r="CCK157" s="7"/>
      <c r="CCL157" s="7"/>
      <c r="CCM157" s="7"/>
      <c r="CCN157" s="7"/>
      <c r="CCO157" s="7"/>
      <c r="CCP157" s="7"/>
      <c r="CCQ157" s="7"/>
      <c r="CCR157" s="7"/>
      <c r="CCS157" s="7"/>
      <c r="CCT157" s="7"/>
      <c r="CCU157" s="7"/>
      <c r="CCV157" s="7"/>
      <c r="CCW157" s="7"/>
      <c r="CCX157" s="7"/>
      <c r="CCY157" s="7"/>
      <c r="CCZ157" s="7"/>
      <c r="CDA157" s="7"/>
      <c r="CDB157" s="7"/>
      <c r="CDC157" s="7"/>
      <c r="CDD157" s="7"/>
      <c r="CDE157" s="7"/>
      <c r="CDF157" s="7"/>
      <c r="CDG157" s="7"/>
      <c r="CDH157" s="7"/>
      <c r="CDI157" s="7"/>
      <c r="CDJ157" s="7"/>
      <c r="CDK157" s="7"/>
      <c r="CDL157" s="7"/>
      <c r="CDM157" s="7"/>
      <c r="CDN157" s="7"/>
      <c r="CDO157" s="7"/>
      <c r="CDP157" s="7"/>
      <c r="CDQ157" s="7"/>
      <c r="CDR157" s="7"/>
      <c r="CDS157" s="7"/>
      <c r="CDT157" s="7"/>
      <c r="CDU157" s="7"/>
      <c r="CDV157" s="7"/>
      <c r="CDW157" s="7"/>
      <c r="CDX157" s="7"/>
      <c r="CDY157" s="7"/>
      <c r="CDZ157" s="7"/>
      <c r="CEA157" s="7"/>
      <c r="CEB157" s="7"/>
      <c r="CEC157" s="7"/>
      <c r="CED157" s="7"/>
      <c r="CEE157" s="7"/>
      <c r="CEF157" s="7"/>
      <c r="CEG157" s="7"/>
      <c r="CEH157" s="7"/>
      <c r="CEI157" s="7"/>
      <c r="CEJ157" s="7"/>
      <c r="CEK157" s="7"/>
      <c r="CEL157" s="7"/>
      <c r="CEM157" s="7"/>
      <c r="CEN157" s="7"/>
      <c r="CEO157" s="7"/>
      <c r="CEP157" s="7"/>
      <c r="CEQ157" s="7"/>
      <c r="CER157" s="7"/>
      <c r="CES157" s="7"/>
      <c r="CET157" s="7"/>
      <c r="CEU157" s="7"/>
      <c r="CEV157" s="7"/>
      <c r="CEW157" s="7"/>
      <c r="CEX157" s="7"/>
      <c r="CEY157" s="7"/>
      <c r="CEZ157" s="7"/>
      <c r="CFA157" s="7"/>
      <c r="CFB157" s="7"/>
      <c r="CFC157" s="7"/>
      <c r="CFD157" s="7"/>
      <c r="CFE157" s="7"/>
      <c r="CFF157" s="7"/>
      <c r="CFG157" s="7"/>
      <c r="CFH157" s="7"/>
      <c r="CFI157" s="7"/>
      <c r="CFJ157" s="7"/>
      <c r="CFK157" s="7"/>
      <c r="CFL157" s="7"/>
      <c r="CFM157" s="7"/>
      <c r="CFN157" s="7"/>
      <c r="CFO157" s="7"/>
      <c r="CFP157" s="7"/>
      <c r="CFQ157" s="7"/>
      <c r="CFR157" s="7"/>
      <c r="CFS157" s="7"/>
      <c r="CFT157" s="7"/>
      <c r="CFU157" s="7"/>
      <c r="CFV157" s="7"/>
      <c r="CFW157" s="7"/>
      <c r="CFX157" s="7"/>
      <c r="CFY157" s="7"/>
      <c r="CFZ157" s="7"/>
      <c r="CGA157" s="7"/>
      <c r="CGB157" s="7"/>
      <c r="CGC157" s="7"/>
      <c r="CGD157" s="7"/>
      <c r="CGE157" s="7"/>
      <c r="CGF157" s="7"/>
      <c r="CGG157" s="7"/>
      <c r="CGH157" s="7"/>
      <c r="CGI157" s="7"/>
      <c r="CGJ157" s="7"/>
      <c r="CGK157" s="7"/>
      <c r="CGL157" s="7"/>
      <c r="CGM157" s="7"/>
      <c r="CGN157" s="7"/>
      <c r="CGO157" s="7"/>
      <c r="CGP157" s="7"/>
      <c r="CGQ157" s="7"/>
      <c r="CGR157" s="7"/>
      <c r="CGS157" s="7"/>
      <c r="CGT157" s="7"/>
      <c r="CGU157" s="7"/>
      <c r="CGV157" s="7"/>
      <c r="CGW157" s="7"/>
      <c r="CGX157" s="7"/>
      <c r="CGY157" s="7"/>
      <c r="CGZ157" s="7"/>
      <c r="CHA157" s="7"/>
      <c r="CHB157" s="7"/>
      <c r="CHC157" s="7"/>
      <c r="CHD157" s="7"/>
      <c r="CHE157" s="7"/>
      <c r="CHF157" s="7"/>
      <c r="CHG157" s="7"/>
      <c r="CHH157" s="7"/>
      <c r="CHI157" s="7"/>
      <c r="CHJ157" s="7"/>
      <c r="CHK157" s="7"/>
      <c r="CHL157" s="7"/>
      <c r="CHM157" s="7"/>
      <c r="CHN157" s="7"/>
      <c r="CHO157" s="7"/>
      <c r="CHP157" s="7"/>
      <c r="CHQ157" s="7"/>
      <c r="CHR157" s="7"/>
      <c r="CHS157" s="7"/>
      <c r="CHT157" s="7"/>
      <c r="CHU157" s="7"/>
      <c r="CHV157" s="7"/>
      <c r="CHW157" s="7"/>
      <c r="CHX157" s="7"/>
      <c r="CHY157" s="7"/>
      <c r="CHZ157" s="7"/>
      <c r="CIA157" s="7"/>
      <c r="CIB157" s="7"/>
      <c r="CIC157" s="7"/>
      <c r="CID157" s="7"/>
      <c r="CIE157" s="7"/>
      <c r="CIF157" s="7"/>
      <c r="CIG157" s="7"/>
      <c r="CIH157" s="7"/>
      <c r="CII157" s="7"/>
      <c r="CIJ157" s="7"/>
      <c r="CIK157" s="7"/>
      <c r="CIL157" s="7"/>
      <c r="CIM157" s="7"/>
      <c r="CIN157" s="7"/>
      <c r="CIO157" s="7"/>
      <c r="CIP157" s="7"/>
      <c r="CIQ157" s="7"/>
      <c r="CIR157" s="7"/>
      <c r="CIS157" s="7"/>
      <c r="CIT157" s="7"/>
      <c r="CIU157" s="7"/>
      <c r="CIV157" s="7"/>
      <c r="CIW157" s="7"/>
      <c r="CIX157" s="7"/>
      <c r="CIY157" s="7"/>
      <c r="CIZ157" s="7"/>
      <c r="CJA157" s="7"/>
      <c r="CJB157" s="7"/>
      <c r="CJC157" s="7"/>
      <c r="CJD157" s="7"/>
      <c r="CJE157" s="7"/>
      <c r="CJF157" s="7"/>
      <c r="CJG157" s="7"/>
      <c r="CJH157" s="7"/>
      <c r="CJI157" s="7"/>
      <c r="CJJ157" s="7"/>
      <c r="CJK157" s="7"/>
      <c r="CJL157" s="7"/>
      <c r="CJM157" s="7"/>
      <c r="CJN157" s="7"/>
      <c r="CJO157" s="7"/>
      <c r="CJP157" s="7"/>
      <c r="CJQ157" s="7"/>
      <c r="CJR157" s="7"/>
      <c r="CJS157" s="7"/>
      <c r="CJT157" s="7"/>
      <c r="CJU157" s="7"/>
      <c r="CJV157" s="7"/>
      <c r="CJW157" s="7"/>
      <c r="CJX157" s="7"/>
      <c r="CJY157" s="7"/>
      <c r="CJZ157" s="7"/>
      <c r="CKA157" s="7"/>
      <c r="CKB157" s="7"/>
      <c r="CKC157" s="7"/>
      <c r="CKD157" s="7"/>
      <c r="CKE157" s="7"/>
      <c r="CKF157" s="7"/>
      <c r="CKG157" s="7"/>
      <c r="CKH157" s="7"/>
      <c r="CKI157" s="7"/>
      <c r="CKJ157" s="7"/>
      <c r="CKK157" s="7"/>
      <c r="CKL157" s="7"/>
      <c r="CKM157" s="7"/>
      <c r="CKN157" s="7"/>
      <c r="CKO157" s="7"/>
      <c r="CKP157" s="7"/>
      <c r="CKQ157" s="7"/>
      <c r="CKR157" s="7"/>
      <c r="CKS157" s="7"/>
      <c r="CKT157" s="7"/>
      <c r="CKU157" s="7"/>
      <c r="CKV157" s="7"/>
      <c r="CKW157" s="7"/>
      <c r="CKX157" s="7"/>
      <c r="CKY157" s="7"/>
      <c r="CKZ157" s="7"/>
      <c r="CLA157" s="7"/>
      <c r="CLB157" s="7"/>
      <c r="CLC157" s="7"/>
      <c r="CLD157" s="7"/>
      <c r="CLE157" s="7"/>
      <c r="CLF157" s="7"/>
      <c r="CLG157" s="7"/>
      <c r="CLH157" s="7"/>
      <c r="CLI157" s="7"/>
      <c r="CLJ157" s="7"/>
      <c r="CLK157" s="7"/>
      <c r="CLL157" s="7"/>
      <c r="CLM157" s="7"/>
      <c r="CLN157" s="7"/>
      <c r="CLO157" s="7"/>
      <c r="CLP157" s="7"/>
      <c r="CLQ157" s="7"/>
      <c r="CLR157" s="7"/>
      <c r="CLS157" s="7"/>
      <c r="CLT157" s="7"/>
      <c r="CLU157" s="7"/>
      <c r="CLV157" s="7"/>
      <c r="CLW157" s="7"/>
      <c r="CLX157" s="7"/>
      <c r="CLY157" s="7"/>
      <c r="CLZ157" s="7"/>
      <c r="CMA157" s="7"/>
      <c r="CMB157" s="7"/>
      <c r="CMC157" s="7"/>
      <c r="CMD157" s="7"/>
      <c r="CME157" s="7"/>
      <c r="CMF157" s="7"/>
      <c r="CMG157" s="7"/>
      <c r="CMH157" s="7"/>
      <c r="CMI157" s="7"/>
      <c r="CMJ157" s="7"/>
      <c r="CMK157" s="7"/>
      <c r="CML157" s="7"/>
      <c r="CMM157" s="7"/>
      <c r="CMN157" s="7"/>
      <c r="CMO157" s="7"/>
      <c r="CMP157" s="7"/>
      <c r="CMQ157" s="7"/>
      <c r="CMR157" s="7"/>
      <c r="CMS157" s="7"/>
      <c r="CMT157" s="7"/>
      <c r="CMU157" s="7"/>
      <c r="CMV157" s="7"/>
      <c r="CMW157" s="7"/>
      <c r="CMX157" s="7"/>
      <c r="CMY157" s="7"/>
      <c r="CMZ157" s="7"/>
      <c r="CNA157" s="7"/>
      <c r="CNB157" s="7"/>
      <c r="CNC157" s="7"/>
      <c r="CND157" s="7"/>
      <c r="CNE157" s="7"/>
      <c r="CNF157" s="7"/>
      <c r="CNG157" s="7"/>
      <c r="CNH157" s="7"/>
      <c r="CNI157" s="7"/>
      <c r="CNJ157" s="7"/>
      <c r="CNK157" s="7"/>
      <c r="CNL157" s="7"/>
      <c r="CNM157" s="7"/>
      <c r="CNN157" s="7"/>
      <c r="CNO157" s="7"/>
      <c r="CNP157" s="7"/>
      <c r="CNQ157" s="7"/>
      <c r="CNR157" s="7"/>
      <c r="CNS157" s="7"/>
      <c r="CNT157" s="7"/>
      <c r="CNU157" s="7"/>
      <c r="CNV157" s="7"/>
      <c r="CNW157" s="7"/>
      <c r="CNX157" s="7"/>
      <c r="CNY157" s="7"/>
      <c r="CNZ157" s="7"/>
      <c r="COA157" s="7"/>
      <c r="COB157" s="7"/>
      <c r="COC157" s="7"/>
      <c r="COD157" s="7"/>
      <c r="COE157" s="7"/>
      <c r="COF157" s="7"/>
      <c r="COG157" s="7"/>
      <c r="COH157" s="7"/>
      <c r="COI157" s="7"/>
      <c r="COJ157" s="7"/>
      <c r="COK157" s="7"/>
      <c r="COL157" s="7"/>
      <c r="COM157" s="7"/>
      <c r="CON157" s="7"/>
      <c r="COO157" s="7"/>
      <c r="COP157" s="7"/>
      <c r="COQ157" s="7"/>
      <c r="COR157" s="7"/>
      <c r="COS157" s="7"/>
      <c r="COT157" s="7"/>
      <c r="COU157" s="7"/>
      <c r="COV157" s="7"/>
      <c r="COW157" s="7"/>
      <c r="COX157" s="7"/>
      <c r="COY157" s="7"/>
      <c r="COZ157" s="7"/>
      <c r="CPA157" s="7"/>
      <c r="CPB157" s="7"/>
      <c r="CPC157" s="7"/>
      <c r="CPD157" s="7"/>
      <c r="CPE157" s="7"/>
      <c r="CPF157" s="7"/>
      <c r="CPG157" s="7"/>
      <c r="CPH157" s="7"/>
      <c r="CPI157" s="7"/>
      <c r="CPJ157" s="7"/>
      <c r="CPK157" s="7"/>
      <c r="CPL157" s="7"/>
      <c r="CPM157" s="7"/>
      <c r="CPN157" s="7"/>
      <c r="CPO157" s="7"/>
      <c r="CPP157" s="7"/>
      <c r="CPQ157" s="7"/>
      <c r="CPR157" s="7"/>
      <c r="CPS157" s="7"/>
      <c r="CPT157" s="7"/>
      <c r="CPU157" s="7"/>
      <c r="CPV157" s="7"/>
      <c r="CPW157" s="7"/>
      <c r="CPX157" s="7"/>
      <c r="CPY157" s="7"/>
      <c r="CPZ157" s="7"/>
      <c r="CQA157" s="7"/>
      <c r="CQB157" s="7"/>
      <c r="CQC157" s="7"/>
      <c r="CQD157" s="7"/>
      <c r="CQE157" s="7"/>
      <c r="CQF157" s="7"/>
      <c r="CQG157" s="7"/>
      <c r="CQH157" s="7"/>
      <c r="CQI157" s="7"/>
      <c r="CQJ157" s="7"/>
      <c r="CQK157" s="7"/>
      <c r="CQL157" s="7"/>
      <c r="CQM157" s="7"/>
      <c r="CQN157" s="7"/>
      <c r="CQO157" s="7"/>
      <c r="CQP157" s="7"/>
      <c r="CQQ157" s="7"/>
      <c r="CQR157" s="7"/>
      <c r="CQS157" s="7"/>
      <c r="CQT157" s="7"/>
      <c r="CQU157" s="7"/>
      <c r="CQV157" s="7"/>
      <c r="CQW157" s="7"/>
      <c r="CQX157" s="7"/>
      <c r="CQY157" s="7"/>
      <c r="CQZ157" s="7"/>
      <c r="CRA157" s="7"/>
      <c r="CRB157" s="7"/>
      <c r="CRC157" s="7"/>
      <c r="CRD157" s="7"/>
      <c r="CRE157" s="7"/>
      <c r="CRF157" s="7"/>
      <c r="CRG157" s="7"/>
      <c r="CRH157" s="7"/>
      <c r="CRI157" s="7"/>
      <c r="CRJ157" s="7"/>
      <c r="CRK157" s="7"/>
      <c r="CRL157" s="7"/>
      <c r="CRM157" s="7"/>
      <c r="CRN157" s="7"/>
      <c r="CRO157" s="7"/>
      <c r="CRP157" s="7"/>
      <c r="CRQ157" s="7"/>
      <c r="CRR157" s="7"/>
      <c r="CRS157" s="7"/>
      <c r="CRT157" s="7"/>
      <c r="CRU157" s="7"/>
      <c r="CRV157" s="7"/>
      <c r="CRW157" s="7"/>
      <c r="CRX157" s="7"/>
      <c r="CRY157" s="7"/>
      <c r="CRZ157" s="7"/>
      <c r="CSA157" s="7"/>
      <c r="CSB157" s="7"/>
      <c r="CSC157" s="7"/>
      <c r="CSD157" s="7"/>
      <c r="CSE157" s="7"/>
      <c r="CSF157" s="7"/>
      <c r="CSG157" s="7"/>
      <c r="CSH157" s="7"/>
      <c r="CSI157" s="7"/>
      <c r="CSJ157" s="7"/>
      <c r="CSK157" s="7"/>
      <c r="CSL157" s="7"/>
      <c r="CSM157" s="7"/>
      <c r="CSN157" s="7"/>
      <c r="CSO157" s="7"/>
      <c r="CSP157" s="7"/>
      <c r="CSQ157" s="7"/>
      <c r="CSR157" s="7"/>
      <c r="CSS157" s="7"/>
      <c r="CST157" s="7"/>
      <c r="CSU157" s="7"/>
      <c r="CSV157" s="7"/>
      <c r="CSW157" s="7"/>
      <c r="CSX157" s="7"/>
      <c r="CSY157" s="7"/>
      <c r="CSZ157" s="7"/>
      <c r="CTA157" s="7"/>
      <c r="CTB157" s="7"/>
      <c r="CTC157" s="7"/>
      <c r="CTD157" s="7"/>
      <c r="CTE157" s="7"/>
      <c r="CTF157" s="7"/>
      <c r="CTG157" s="7"/>
      <c r="CTH157" s="7"/>
      <c r="CTI157" s="7"/>
      <c r="CTJ157" s="7"/>
      <c r="CTK157" s="7"/>
      <c r="CTL157" s="7"/>
      <c r="CTM157" s="7"/>
      <c r="CTN157" s="7"/>
      <c r="CTO157" s="7"/>
      <c r="CTP157" s="7"/>
      <c r="CTQ157" s="7"/>
      <c r="CTR157" s="7"/>
      <c r="CTS157" s="7"/>
      <c r="CTT157" s="7"/>
      <c r="CTU157" s="7"/>
      <c r="CTV157" s="7"/>
      <c r="CTW157" s="7"/>
      <c r="CTX157" s="7"/>
      <c r="CTY157" s="7"/>
      <c r="CTZ157" s="7"/>
      <c r="CUA157" s="7"/>
      <c r="CUB157" s="7"/>
      <c r="CUC157" s="7"/>
      <c r="CUD157" s="7"/>
      <c r="CUE157" s="7"/>
      <c r="CUF157" s="7"/>
      <c r="CUG157" s="7"/>
      <c r="CUH157" s="7"/>
      <c r="CUI157" s="7"/>
      <c r="CUJ157" s="7"/>
      <c r="CUK157" s="7"/>
      <c r="CUL157" s="7"/>
      <c r="CUM157" s="7"/>
      <c r="CUN157" s="7"/>
      <c r="CUO157" s="7"/>
      <c r="CUP157" s="7"/>
      <c r="CUQ157" s="7"/>
      <c r="CUR157" s="7"/>
      <c r="CUS157" s="7"/>
      <c r="CUT157" s="7"/>
      <c r="CUU157" s="7"/>
      <c r="CUV157" s="7"/>
      <c r="CUW157" s="7"/>
      <c r="CUX157" s="7"/>
      <c r="CUY157" s="7"/>
      <c r="CUZ157" s="7"/>
      <c r="CVA157" s="7"/>
      <c r="CVB157" s="7"/>
      <c r="CVC157" s="7"/>
      <c r="CVD157" s="7"/>
      <c r="CVE157" s="7"/>
      <c r="CVF157" s="7"/>
      <c r="CVG157" s="7"/>
      <c r="CVH157" s="7"/>
      <c r="CVI157" s="7"/>
      <c r="CVJ157" s="7"/>
      <c r="CVK157" s="7"/>
      <c r="CVL157" s="7"/>
      <c r="CVM157" s="7"/>
      <c r="CVN157" s="7"/>
      <c r="CVO157" s="7"/>
      <c r="CVP157" s="7"/>
      <c r="CVQ157" s="7"/>
      <c r="CVR157" s="7"/>
      <c r="CVS157" s="7"/>
      <c r="CVT157" s="7"/>
      <c r="CVU157" s="7"/>
      <c r="CVV157" s="7"/>
      <c r="CVW157" s="7"/>
      <c r="CVX157" s="7"/>
      <c r="CVY157" s="7"/>
      <c r="CVZ157" s="7"/>
      <c r="CWA157" s="7"/>
      <c r="CWB157" s="7"/>
      <c r="CWC157" s="7"/>
      <c r="CWD157" s="7"/>
      <c r="CWE157" s="7"/>
      <c r="CWF157" s="7"/>
      <c r="CWG157" s="7"/>
      <c r="CWH157" s="7"/>
      <c r="CWI157" s="7"/>
      <c r="CWJ157" s="7"/>
      <c r="CWK157" s="7"/>
      <c r="CWL157" s="7"/>
      <c r="CWM157" s="7"/>
      <c r="CWN157" s="7"/>
      <c r="CWO157" s="7"/>
      <c r="CWP157" s="7"/>
      <c r="CWQ157" s="7"/>
      <c r="CWR157" s="7"/>
      <c r="CWS157" s="7"/>
      <c r="CWT157" s="7"/>
      <c r="CWU157" s="7"/>
      <c r="CWV157" s="7"/>
      <c r="CWW157" s="7"/>
      <c r="CWX157" s="7"/>
      <c r="CWY157" s="7"/>
      <c r="CWZ157" s="7"/>
      <c r="CXA157" s="7"/>
      <c r="CXB157" s="7"/>
      <c r="CXC157" s="7"/>
      <c r="CXD157" s="7"/>
      <c r="CXE157" s="7"/>
      <c r="CXF157" s="7"/>
      <c r="CXG157" s="7"/>
      <c r="CXH157" s="7"/>
      <c r="CXI157" s="7"/>
      <c r="CXJ157" s="7"/>
      <c r="CXK157" s="7"/>
      <c r="CXL157" s="7"/>
      <c r="CXM157" s="7"/>
      <c r="CXN157" s="7"/>
      <c r="CXO157" s="7"/>
      <c r="CXP157" s="7"/>
      <c r="CXQ157" s="7"/>
      <c r="CXR157" s="7"/>
      <c r="CXS157" s="7"/>
      <c r="CXT157" s="7"/>
      <c r="CXU157" s="7"/>
      <c r="CXV157" s="7"/>
      <c r="CXW157" s="7"/>
      <c r="CXX157" s="7"/>
      <c r="CXY157" s="7"/>
      <c r="CXZ157" s="7"/>
      <c r="CYA157" s="7"/>
      <c r="CYB157" s="7"/>
      <c r="CYC157" s="7"/>
      <c r="CYD157" s="7"/>
      <c r="CYE157" s="7"/>
      <c r="CYF157" s="7"/>
      <c r="CYG157" s="7"/>
      <c r="CYH157" s="7"/>
      <c r="CYI157" s="7"/>
      <c r="CYJ157" s="7"/>
      <c r="CYK157" s="7"/>
      <c r="CYL157" s="7"/>
      <c r="CYM157" s="7"/>
      <c r="CYN157" s="7"/>
      <c r="CYO157" s="7"/>
      <c r="CYP157" s="7"/>
      <c r="CYQ157" s="7"/>
      <c r="CYR157" s="7"/>
      <c r="CYS157" s="7"/>
      <c r="CYT157" s="7"/>
      <c r="CYU157" s="7"/>
      <c r="CYV157" s="7"/>
      <c r="CYW157" s="7"/>
      <c r="CYX157" s="7"/>
      <c r="CYY157" s="7"/>
      <c r="CYZ157" s="7"/>
      <c r="CZA157" s="7"/>
      <c r="CZB157" s="7"/>
      <c r="CZC157" s="7"/>
      <c r="CZD157" s="7"/>
      <c r="CZE157" s="7"/>
      <c r="CZF157" s="7"/>
      <c r="CZG157" s="7"/>
      <c r="CZH157" s="7"/>
      <c r="CZI157" s="7"/>
      <c r="CZJ157" s="7"/>
      <c r="CZK157" s="7"/>
      <c r="CZL157" s="7"/>
      <c r="CZM157" s="7"/>
      <c r="CZN157" s="7"/>
      <c r="CZO157" s="7"/>
      <c r="CZP157" s="7"/>
      <c r="CZQ157" s="7"/>
      <c r="CZR157" s="7"/>
      <c r="CZS157" s="7"/>
      <c r="CZT157" s="7"/>
      <c r="CZU157" s="7"/>
      <c r="CZV157" s="7"/>
      <c r="CZW157" s="7"/>
      <c r="CZX157" s="7"/>
      <c r="CZY157" s="7"/>
      <c r="CZZ157" s="7"/>
      <c r="DAA157" s="7"/>
      <c r="DAB157" s="7"/>
      <c r="DAC157" s="7"/>
      <c r="DAD157" s="7"/>
      <c r="DAE157" s="7"/>
      <c r="DAF157" s="7"/>
      <c r="DAG157" s="7"/>
      <c r="DAH157" s="7"/>
      <c r="DAI157" s="7"/>
      <c r="DAJ157" s="7"/>
      <c r="DAK157" s="7"/>
      <c r="DAL157" s="7"/>
      <c r="DAM157" s="7"/>
      <c r="DAN157" s="7"/>
      <c r="DAO157" s="7"/>
      <c r="DAP157" s="7"/>
      <c r="DAQ157" s="7"/>
      <c r="DAR157" s="7"/>
      <c r="DAS157" s="7"/>
      <c r="DAT157" s="7"/>
      <c r="DAU157" s="7"/>
      <c r="DAV157" s="7"/>
      <c r="DAW157" s="7"/>
      <c r="DAX157" s="7"/>
      <c r="DAY157" s="7"/>
      <c r="DAZ157" s="7"/>
      <c r="DBA157" s="7"/>
      <c r="DBB157" s="7"/>
      <c r="DBC157" s="7"/>
      <c r="DBD157" s="7"/>
      <c r="DBE157" s="7"/>
      <c r="DBF157" s="7"/>
      <c r="DBG157" s="7"/>
      <c r="DBH157" s="7"/>
      <c r="DBI157" s="7"/>
      <c r="DBJ157" s="7"/>
      <c r="DBK157" s="7"/>
      <c r="DBL157" s="7"/>
      <c r="DBM157" s="7"/>
      <c r="DBN157" s="7"/>
      <c r="DBO157" s="7"/>
      <c r="DBP157" s="7"/>
      <c r="DBQ157" s="7"/>
      <c r="DBR157" s="7"/>
      <c r="DBS157" s="7"/>
      <c r="DBT157" s="7"/>
      <c r="DBU157" s="7"/>
      <c r="DBV157" s="7"/>
      <c r="DBW157" s="7"/>
      <c r="DBX157" s="7"/>
      <c r="DBY157" s="7"/>
      <c r="DBZ157" s="7"/>
      <c r="DCA157" s="7"/>
      <c r="DCB157" s="7"/>
      <c r="DCC157" s="7"/>
      <c r="DCD157" s="7"/>
      <c r="DCE157" s="7"/>
      <c r="DCF157" s="7"/>
      <c r="DCG157" s="7"/>
      <c r="DCH157" s="7"/>
      <c r="DCI157" s="7"/>
      <c r="DCJ157" s="7"/>
      <c r="DCK157" s="7"/>
      <c r="DCL157" s="7"/>
      <c r="DCM157" s="7"/>
      <c r="DCN157" s="7"/>
      <c r="DCO157" s="7"/>
      <c r="DCP157" s="7"/>
      <c r="DCQ157" s="7"/>
      <c r="DCR157" s="7"/>
      <c r="DCS157" s="7"/>
      <c r="DCT157" s="7"/>
      <c r="DCU157" s="7"/>
      <c r="DCV157" s="7"/>
      <c r="DCW157" s="7"/>
      <c r="DCX157" s="7"/>
      <c r="DCY157" s="7"/>
      <c r="DCZ157" s="7"/>
      <c r="DDA157" s="7"/>
      <c r="DDB157" s="7"/>
      <c r="DDC157" s="7"/>
      <c r="DDD157" s="7"/>
      <c r="DDE157" s="7"/>
      <c r="DDF157" s="7"/>
      <c r="DDG157" s="7"/>
      <c r="DDH157" s="7"/>
      <c r="DDI157" s="7"/>
      <c r="DDJ157" s="7"/>
      <c r="DDK157" s="7"/>
      <c r="DDL157" s="7"/>
      <c r="DDM157" s="7"/>
      <c r="DDN157" s="7"/>
      <c r="DDO157" s="7"/>
      <c r="DDP157" s="7"/>
      <c r="DDQ157" s="7"/>
      <c r="DDR157" s="7"/>
      <c r="DDS157" s="7"/>
      <c r="DDT157" s="7"/>
      <c r="DDU157" s="7"/>
      <c r="DDV157" s="7"/>
      <c r="DDW157" s="7"/>
      <c r="DDX157" s="7"/>
      <c r="DDY157" s="7"/>
      <c r="DDZ157" s="7"/>
      <c r="DEA157" s="7"/>
      <c r="DEB157" s="7"/>
      <c r="DEC157" s="7"/>
      <c r="DED157" s="7"/>
      <c r="DEE157" s="7"/>
      <c r="DEF157" s="7"/>
      <c r="DEG157" s="7"/>
      <c r="DEH157" s="7"/>
      <c r="DEI157" s="7"/>
      <c r="DEJ157" s="7"/>
      <c r="DEK157" s="7"/>
      <c r="DEL157" s="7"/>
      <c r="DEM157" s="7"/>
      <c r="DEN157" s="7"/>
      <c r="DEO157" s="7"/>
      <c r="DEP157" s="7"/>
      <c r="DEQ157" s="7"/>
      <c r="DER157" s="7"/>
      <c r="DES157" s="7"/>
      <c r="DET157" s="7"/>
      <c r="DEU157" s="7"/>
      <c r="DEV157" s="7"/>
      <c r="DEW157" s="7"/>
      <c r="DEX157" s="7"/>
      <c r="DEY157" s="7"/>
      <c r="DEZ157" s="7"/>
      <c r="DFA157" s="7"/>
      <c r="DFB157" s="7"/>
      <c r="DFC157" s="7"/>
      <c r="DFD157" s="7"/>
      <c r="DFE157" s="7"/>
      <c r="DFF157" s="7"/>
      <c r="DFG157" s="7"/>
      <c r="DFH157" s="7"/>
      <c r="DFI157" s="7"/>
      <c r="DFJ157" s="7"/>
      <c r="DFK157" s="7"/>
      <c r="DFL157" s="7"/>
      <c r="DFM157" s="7"/>
      <c r="DFN157" s="7"/>
      <c r="DFO157" s="7"/>
      <c r="DFP157" s="7"/>
      <c r="DFQ157" s="7"/>
      <c r="DFR157" s="7"/>
      <c r="DFS157" s="7"/>
      <c r="DFT157" s="7"/>
      <c r="DFU157" s="7"/>
      <c r="DFV157" s="7"/>
      <c r="DFW157" s="7"/>
      <c r="DFX157" s="7"/>
      <c r="DFY157" s="7"/>
      <c r="DFZ157" s="7"/>
      <c r="DGA157" s="7"/>
      <c r="DGB157" s="7"/>
      <c r="DGC157" s="7"/>
      <c r="DGD157" s="7"/>
      <c r="DGE157" s="7"/>
      <c r="DGF157" s="7"/>
      <c r="DGG157" s="7"/>
      <c r="DGH157" s="7"/>
      <c r="DGI157" s="7"/>
      <c r="DGJ157" s="7"/>
      <c r="DGK157" s="7"/>
      <c r="DGL157" s="7"/>
      <c r="DGM157" s="7"/>
      <c r="DGN157" s="7"/>
      <c r="DGO157" s="7"/>
      <c r="DGP157" s="7"/>
      <c r="DGQ157" s="7"/>
      <c r="DGR157" s="7"/>
      <c r="DGS157" s="7"/>
      <c r="DGT157" s="7"/>
      <c r="DGU157" s="7"/>
      <c r="DGV157" s="7"/>
      <c r="DGW157" s="7"/>
      <c r="DGX157" s="7"/>
      <c r="DGY157" s="7"/>
      <c r="DGZ157" s="7"/>
      <c r="DHA157" s="7"/>
      <c r="DHB157" s="7"/>
      <c r="DHC157" s="7"/>
      <c r="DHD157" s="7"/>
      <c r="DHE157" s="7"/>
      <c r="DHF157" s="7"/>
      <c r="DHG157" s="7"/>
      <c r="DHH157" s="7"/>
      <c r="DHI157" s="7"/>
      <c r="DHJ157" s="7"/>
      <c r="DHK157" s="7"/>
      <c r="DHL157" s="7"/>
      <c r="DHM157" s="7"/>
      <c r="DHN157" s="7"/>
      <c r="DHO157" s="7"/>
      <c r="DHP157" s="7"/>
      <c r="DHQ157" s="7"/>
      <c r="DHR157" s="7"/>
      <c r="DHS157" s="7"/>
      <c r="DHT157" s="7"/>
      <c r="DHU157" s="7"/>
      <c r="DHV157" s="7"/>
      <c r="DHW157" s="7"/>
      <c r="DHX157" s="7"/>
      <c r="DHY157" s="7"/>
      <c r="DHZ157" s="7"/>
      <c r="DIA157" s="7"/>
      <c r="DIB157" s="7"/>
      <c r="DIC157" s="7"/>
      <c r="DID157" s="7"/>
      <c r="DIE157" s="7"/>
      <c r="DIF157" s="7"/>
      <c r="DIG157" s="7"/>
      <c r="DIH157" s="7"/>
      <c r="DII157" s="7"/>
      <c r="DIJ157" s="7"/>
      <c r="DIK157" s="7"/>
      <c r="DIL157" s="7"/>
      <c r="DIM157" s="7"/>
      <c r="DIN157" s="7"/>
      <c r="DIO157" s="7"/>
      <c r="DIP157" s="7"/>
      <c r="DIQ157" s="7"/>
      <c r="DIR157" s="7"/>
      <c r="DIS157" s="7"/>
      <c r="DIT157" s="7"/>
      <c r="DIU157" s="7"/>
      <c r="DIV157" s="7"/>
      <c r="DIW157" s="7"/>
      <c r="DIX157" s="7"/>
      <c r="DIY157" s="7"/>
      <c r="DIZ157" s="7"/>
      <c r="DJA157" s="7"/>
      <c r="DJB157" s="7"/>
      <c r="DJC157" s="7"/>
      <c r="DJD157" s="7"/>
      <c r="DJE157" s="7"/>
      <c r="DJF157" s="7"/>
      <c r="DJG157" s="7"/>
      <c r="DJH157" s="7"/>
      <c r="DJI157" s="7"/>
      <c r="DJJ157" s="7"/>
      <c r="DJK157" s="7"/>
      <c r="DJL157" s="7"/>
      <c r="DJM157" s="7"/>
      <c r="DJN157" s="7"/>
      <c r="DJO157" s="7"/>
      <c r="DJP157" s="7"/>
      <c r="DJQ157" s="7"/>
      <c r="DJR157" s="7"/>
      <c r="DJS157" s="7"/>
      <c r="DJT157" s="7"/>
      <c r="DJU157" s="7"/>
      <c r="DJV157" s="7"/>
      <c r="DJW157" s="7"/>
      <c r="DJX157" s="7"/>
      <c r="DJY157" s="7"/>
      <c r="DJZ157" s="7"/>
      <c r="DKA157" s="7"/>
      <c r="DKB157" s="7"/>
      <c r="DKC157" s="7"/>
      <c r="DKD157" s="7"/>
      <c r="DKE157" s="7"/>
      <c r="DKF157" s="7"/>
      <c r="DKG157" s="7"/>
      <c r="DKH157" s="7"/>
      <c r="DKI157" s="7"/>
      <c r="DKJ157" s="7"/>
      <c r="DKK157" s="7"/>
      <c r="DKL157" s="7"/>
      <c r="DKM157" s="7"/>
      <c r="DKN157" s="7"/>
      <c r="DKO157" s="7"/>
      <c r="DKP157" s="7"/>
      <c r="DKQ157" s="7"/>
      <c r="DKR157" s="7"/>
      <c r="DKS157" s="7"/>
      <c r="DKT157" s="7"/>
      <c r="DKU157" s="7"/>
      <c r="DKV157" s="7"/>
      <c r="DKW157" s="7"/>
      <c r="DKX157" s="7"/>
      <c r="DKY157" s="7"/>
      <c r="DKZ157" s="7"/>
      <c r="DLA157" s="7"/>
      <c r="DLB157" s="7"/>
      <c r="DLC157" s="7"/>
      <c r="DLD157" s="7"/>
      <c r="DLE157" s="7"/>
      <c r="DLF157" s="7"/>
      <c r="DLG157" s="7"/>
      <c r="DLH157" s="7"/>
      <c r="DLI157" s="7"/>
      <c r="DLJ157" s="7"/>
      <c r="DLK157" s="7"/>
      <c r="DLL157" s="7"/>
      <c r="DLM157" s="7"/>
      <c r="DLN157" s="7"/>
      <c r="DLO157" s="7"/>
      <c r="DLP157" s="7"/>
      <c r="DLQ157" s="7"/>
      <c r="DLR157" s="7"/>
      <c r="DLS157" s="7"/>
      <c r="DLT157" s="7"/>
      <c r="DLU157" s="7"/>
      <c r="DLV157" s="7"/>
      <c r="DLW157" s="7"/>
      <c r="DLX157" s="7"/>
      <c r="DLY157" s="7"/>
      <c r="DLZ157" s="7"/>
      <c r="DMA157" s="7"/>
      <c r="DMB157" s="7"/>
      <c r="DMC157" s="7"/>
      <c r="DMD157" s="7"/>
      <c r="DME157" s="7"/>
      <c r="DMF157" s="7"/>
      <c r="DMG157" s="7"/>
      <c r="DMH157" s="7"/>
      <c r="DMI157" s="7"/>
      <c r="DMJ157" s="7"/>
      <c r="DMK157" s="7"/>
      <c r="DML157" s="7"/>
      <c r="DMM157" s="7"/>
      <c r="DMN157" s="7"/>
      <c r="DMO157" s="7"/>
      <c r="DMP157" s="7"/>
      <c r="DMQ157" s="7"/>
      <c r="DMR157" s="7"/>
      <c r="DMS157" s="7"/>
      <c r="DMT157" s="7"/>
      <c r="DMU157" s="7"/>
      <c r="DMV157" s="7"/>
      <c r="DMW157" s="7"/>
      <c r="DMX157" s="7"/>
      <c r="DMY157" s="7"/>
      <c r="DMZ157" s="7"/>
      <c r="DNA157" s="7"/>
      <c r="DNB157" s="7"/>
      <c r="DNC157" s="7"/>
      <c r="DND157" s="7"/>
      <c r="DNE157" s="7"/>
      <c r="DNF157" s="7"/>
      <c r="DNG157" s="7"/>
      <c r="DNH157" s="7"/>
      <c r="DNI157" s="7"/>
      <c r="DNJ157" s="7"/>
      <c r="DNK157" s="7"/>
      <c r="DNL157" s="7"/>
      <c r="DNM157" s="7"/>
      <c r="DNN157" s="7"/>
      <c r="DNO157" s="7"/>
      <c r="DNP157" s="7"/>
      <c r="DNQ157" s="7"/>
      <c r="DNR157" s="7"/>
      <c r="DNS157" s="7"/>
      <c r="DNT157" s="7"/>
      <c r="DNU157" s="7"/>
      <c r="DNV157" s="7"/>
      <c r="DNW157" s="7"/>
      <c r="DNX157" s="7"/>
      <c r="DNY157" s="7"/>
      <c r="DNZ157" s="7"/>
      <c r="DOA157" s="7"/>
      <c r="DOB157" s="7"/>
      <c r="DOC157" s="7"/>
      <c r="DOD157" s="7"/>
      <c r="DOE157" s="7"/>
      <c r="DOF157" s="7"/>
      <c r="DOG157" s="7"/>
      <c r="DOH157" s="7"/>
      <c r="DOI157" s="7"/>
      <c r="DOJ157" s="7"/>
      <c r="DOK157" s="7"/>
      <c r="DOL157" s="7"/>
      <c r="DOM157" s="7"/>
      <c r="DON157" s="7"/>
      <c r="DOO157" s="7"/>
      <c r="DOP157" s="7"/>
      <c r="DOQ157" s="7"/>
      <c r="DOR157" s="7"/>
      <c r="DOS157" s="7"/>
      <c r="DOT157" s="7"/>
      <c r="DOU157" s="7"/>
      <c r="DOV157" s="7"/>
      <c r="DOW157" s="7"/>
      <c r="DOX157" s="7"/>
      <c r="DOY157" s="7"/>
      <c r="DOZ157" s="7"/>
      <c r="DPA157" s="7"/>
      <c r="DPB157" s="7"/>
      <c r="DPC157" s="7"/>
      <c r="DPD157" s="7"/>
      <c r="DPE157" s="7"/>
      <c r="DPF157" s="7"/>
      <c r="DPG157" s="7"/>
      <c r="DPH157" s="7"/>
      <c r="DPI157" s="7"/>
      <c r="DPJ157" s="7"/>
      <c r="DPK157" s="7"/>
      <c r="DPL157" s="7"/>
      <c r="DPM157" s="7"/>
      <c r="DPN157" s="7"/>
      <c r="DPO157" s="7"/>
      <c r="DPP157" s="7"/>
      <c r="DPQ157" s="7"/>
      <c r="DPR157" s="7"/>
      <c r="DPS157" s="7"/>
      <c r="DPT157" s="7"/>
      <c r="DPU157" s="7"/>
      <c r="DPV157" s="7"/>
      <c r="DPW157" s="7"/>
      <c r="DPX157" s="7"/>
      <c r="DPY157" s="7"/>
      <c r="DPZ157" s="7"/>
      <c r="DQA157" s="7"/>
      <c r="DQB157" s="7"/>
      <c r="DQC157" s="7"/>
      <c r="DQD157" s="7"/>
      <c r="DQE157" s="7"/>
      <c r="DQF157" s="7"/>
      <c r="DQG157" s="7"/>
      <c r="DQH157" s="7"/>
      <c r="DQI157" s="7"/>
      <c r="DQJ157" s="7"/>
      <c r="DQK157" s="7"/>
      <c r="DQL157" s="7"/>
      <c r="DQM157" s="7"/>
      <c r="DQN157" s="7"/>
      <c r="DQO157" s="7"/>
      <c r="DQP157" s="7"/>
      <c r="DQQ157" s="7"/>
      <c r="DQR157" s="7"/>
      <c r="DQS157" s="7"/>
      <c r="DQT157" s="7"/>
      <c r="DQU157" s="7"/>
      <c r="DQV157" s="7"/>
      <c r="DQW157" s="7"/>
      <c r="DQX157" s="7"/>
      <c r="DQY157" s="7"/>
      <c r="DQZ157" s="7"/>
      <c r="DRA157" s="7"/>
      <c r="DRB157" s="7"/>
      <c r="DRC157" s="7"/>
      <c r="DRD157" s="7"/>
      <c r="DRE157" s="7"/>
      <c r="DRF157" s="7"/>
      <c r="DRG157" s="7"/>
      <c r="DRH157" s="7"/>
      <c r="DRI157" s="7"/>
      <c r="DRJ157" s="7"/>
      <c r="DRK157" s="7"/>
      <c r="DRL157" s="7"/>
      <c r="DRM157" s="7"/>
      <c r="DRN157" s="7"/>
      <c r="DRO157" s="7"/>
      <c r="DRP157" s="7"/>
      <c r="DRQ157" s="7"/>
      <c r="DRR157" s="7"/>
      <c r="DRS157" s="7"/>
      <c r="DRT157" s="7"/>
      <c r="DRU157" s="7"/>
      <c r="DRV157" s="7"/>
      <c r="DRW157" s="7"/>
      <c r="DRX157" s="7"/>
      <c r="DRY157" s="7"/>
      <c r="DRZ157" s="7"/>
      <c r="DSA157" s="7"/>
      <c r="DSB157" s="7"/>
      <c r="DSC157" s="7"/>
      <c r="DSD157" s="7"/>
      <c r="DSE157" s="7"/>
      <c r="DSF157" s="7"/>
      <c r="DSG157" s="7"/>
      <c r="DSH157" s="7"/>
      <c r="DSI157" s="7"/>
      <c r="DSJ157" s="7"/>
      <c r="DSK157" s="7"/>
      <c r="DSL157" s="7"/>
      <c r="DSM157" s="7"/>
      <c r="DSN157" s="7"/>
      <c r="DSO157" s="7"/>
      <c r="DSP157" s="7"/>
      <c r="DSQ157" s="7"/>
      <c r="DSR157" s="7"/>
      <c r="DSS157" s="7"/>
      <c r="DST157" s="7"/>
      <c r="DSU157" s="7"/>
      <c r="DSV157" s="7"/>
      <c r="DSW157" s="7"/>
      <c r="DSX157" s="7"/>
      <c r="DSY157" s="7"/>
      <c r="DSZ157" s="7"/>
      <c r="DTA157" s="7"/>
      <c r="DTB157" s="7"/>
      <c r="DTC157" s="7"/>
      <c r="DTD157" s="7"/>
      <c r="DTE157" s="7"/>
      <c r="DTF157" s="7"/>
      <c r="DTG157" s="7"/>
      <c r="DTH157" s="7"/>
      <c r="DTI157" s="7"/>
      <c r="DTJ157" s="7"/>
      <c r="DTK157" s="7"/>
      <c r="DTL157" s="7"/>
      <c r="DTM157" s="7"/>
      <c r="DTN157" s="7"/>
      <c r="DTO157" s="7"/>
      <c r="DTP157" s="7"/>
      <c r="DTQ157" s="7"/>
      <c r="DTR157" s="7"/>
      <c r="DTS157" s="7"/>
      <c r="DTT157" s="7"/>
      <c r="DTU157" s="7"/>
      <c r="DTV157" s="7"/>
      <c r="DTW157" s="7"/>
      <c r="DTX157" s="7"/>
      <c r="DTY157" s="7"/>
      <c r="DTZ157" s="7"/>
      <c r="DUA157" s="7"/>
      <c r="DUB157" s="7"/>
      <c r="DUC157" s="7"/>
      <c r="DUD157" s="7"/>
      <c r="DUE157" s="7"/>
      <c r="DUF157" s="7"/>
      <c r="DUG157" s="7"/>
      <c r="DUH157" s="7"/>
      <c r="DUI157" s="7"/>
      <c r="DUJ157" s="7"/>
      <c r="DUK157" s="7"/>
      <c r="DUL157" s="7"/>
      <c r="DUM157" s="7"/>
      <c r="DUN157" s="7"/>
      <c r="DUO157" s="7"/>
      <c r="DUP157" s="7"/>
      <c r="DUQ157" s="7"/>
      <c r="DUR157" s="7"/>
      <c r="DUS157" s="7"/>
      <c r="DUT157" s="7"/>
      <c r="DUU157" s="7"/>
      <c r="DUV157" s="7"/>
      <c r="DUW157" s="7"/>
      <c r="DUX157" s="7"/>
      <c r="DUY157" s="7"/>
      <c r="DUZ157" s="7"/>
      <c r="DVA157" s="7"/>
      <c r="DVB157" s="7"/>
      <c r="DVC157" s="7"/>
      <c r="DVD157" s="7"/>
      <c r="DVE157" s="7"/>
      <c r="DVF157" s="7"/>
      <c r="DVG157" s="7"/>
      <c r="DVH157" s="7"/>
      <c r="DVI157" s="7"/>
      <c r="DVJ157" s="7"/>
      <c r="DVK157" s="7"/>
      <c r="DVL157" s="7"/>
      <c r="DVM157" s="7"/>
      <c r="DVN157" s="7"/>
      <c r="DVO157" s="7"/>
      <c r="DVP157" s="7"/>
      <c r="DVQ157" s="7"/>
      <c r="DVR157" s="7"/>
      <c r="DVS157" s="7"/>
      <c r="DVT157" s="7"/>
      <c r="DVU157" s="7"/>
      <c r="DVV157" s="7"/>
      <c r="DVW157" s="7"/>
      <c r="DVX157" s="7"/>
      <c r="DVY157" s="7"/>
      <c r="DVZ157" s="7"/>
      <c r="DWA157" s="7"/>
      <c r="DWB157" s="7"/>
      <c r="DWC157" s="7"/>
      <c r="DWD157" s="7"/>
      <c r="DWE157" s="7"/>
      <c r="DWF157" s="7"/>
      <c r="DWG157" s="7"/>
      <c r="DWH157" s="7"/>
      <c r="DWI157" s="7"/>
      <c r="DWJ157" s="7"/>
      <c r="DWK157" s="7"/>
      <c r="DWL157" s="7"/>
      <c r="DWM157" s="7"/>
      <c r="DWN157" s="7"/>
      <c r="DWO157" s="7"/>
      <c r="DWP157" s="7"/>
      <c r="DWQ157" s="7"/>
      <c r="DWR157" s="7"/>
      <c r="DWS157" s="7"/>
      <c r="DWT157" s="7"/>
      <c r="DWU157" s="7"/>
      <c r="DWV157" s="7"/>
      <c r="DWW157" s="7"/>
      <c r="DWX157" s="7"/>
      <c r="DWY157" s="7"/>
      <c r="DWZ157" s="7"/>
      <c r="DXA157" s="7"/>
      <c r="DXB157" s="7"/>
      <c r="DXC157" s="7"/>
      <c r="DXD157" s="7"/>
      <c r="DXE157" s="7"/>
      <c r="DXF157" s="7"/>
      <c r="DXG157" s="7"/>
      <c r="DXH157" s="7"/>
      <c r="DXI157" s="7"/>
      <c r="DXJ157" s="7"/>
      <c r="DXK157" s="7"/>
      <c r="DXL157" s="7"/>
      <c r="DXM157" s="7"/>
      <c r="DXN157" s="7"/>
      <c r="DXO157" s="7"/>
      <c r="DXP157" s="7"/>
      <c r="DXQ157" s="7"/>
      <c r="DXR157" s="7"/>
      <c r="DXS157" s="7"/>
      <c r="DXT157" s="7"/>
      <c r="DXU157" s="7"/>
      <c r="DXV157" s="7"/>
      <c r="DXW157" s="7"/>
      <c r="DXX157" s="7"/>
      <c r="DXY157" s="7"/>
      <c r="DXZ157" s="7"/>
      <c r="DYA157" s="7"/>
      <c r="DYB157" s="7"/>
      <c r="DYC157" s="7"/>
      <c r="DYD157" s="7"/>
      <c r="DYE157" s="7"/>
      <c r="DYF157" s="7"/>
      <c r="DYG157" s="7"/>
      <c r="DYH157" s="7"/>
      <c r="DYI157" s="7"/>
      <c r="DYJ157" s="7"/>
      <c r="DYK157" s="7"/>
      <c r="DYL157" s="7"/>
      <c r="DYM157" s="7"/>
      <c r="DYN157" s="7"/>
      <c r="DYO157" s="7"/>
      <c r="DYP157" s="7"/>
      <c r="DYQ157" s="7"/>
      <c r="DYR157" s="7"/>
      <c r="DYS157" s="7"/>
      <c r="DYT157" s="7"/>
      <c r="DYU157" s="7"/>
      <c r="DYV157" s="7"/>
      <c r="DYW157" s="7"/>
      <c r="DYX157" s="7"/>
      <c r="DYY157" s="7"/>
      <c r="DYZ157" s="7"/>
      <c r="DZA157" s="7"/>
      <c r="DZB157" s="7"/>
      <c r="DZC157" s="7"/>
      <c r="DZD157" s="7"/>
      <c r="DZE157" s="7"/>
      <c r="DZF157" s="7"/>
      <c r="DZG157" s="7"/>
      <c r="DZH157" s="7"/>
      <c r="DZI157" s="7"/>
      <c r="DZJ157" s="7"/>
      <c r="DZK157" s="7"/>
      <c r="DZL157" s="7"/>
      <c r="DZM157" s="7"/>
      <c r="DZN157" s="7"/>
      <c r="DZO157" s="7"/>
      <c r="DZP157" s="7"/>
      <c r="DZQ157" s="7"/>
      <c r="DZR157" s="7"/>
      <c r="DZS157" s="7"/>
      <c r="DZT157" s="7"/>
      <c r="DZU157" s="7"/>
      <c r="DZV157" s="7"/>
      <c r="DZW157" s="7"/>
      <c r="DZX157" s="7"/>
      <c r="DZY157" s="7"/>
      <c r="DZZ157" s="7"/>
      <c r="EAA157" s="7"/>
      <c r="EAB157" s="7"/>
      <c r="EAC157" s="7"/>
      <c r="EAD157" s="7"/>
      <c r="EAE157" s="7"/>
      <c r="EAF157" s="7"/>
      <c r="EAG157" s="7"/>
      <c r="EAH157" s="7"/>
      <c r="EAI157" s="7"/>
      <c r="EAJ157" s="7"/>
      <c r="EAK157" s="7"/>
      <c r="EAL157" s="7"/>
      <c r="EAM157" s="7"/>
      <c r="EAN157" s="7"/>
      <c r="EAO157" s="7"/>
      <c r="EAP157" s="7"/>
      <c r="EAQ157" s="7"/>
      <c r="EAR157" s="7"/>
      <c r="EAS157" s="7"/>
      <c r="EAT157" s="7"/>
      <c r="EAU157" s="7"/>
      <c r="EAV157" s="7"/>
      <c r="EAW157" s="7"/>
      <c r="EAX157" s="7"/>
      <c r="EAY157" s="7"/>
      <c r="EAZ157" s="7"/>
      <c r="EBA157" s="7"/>
      <c r="EBB157" s="7"/>
      <c r="EBC157" s="7"/>
      <c r="EBD157" s="7"/>
      <c r="EBE157" s="7"/>
      <c r="EBF157" s="7"/>
      <c r="EBG157" s="7"/>
      <c r="EBH157" s="7"/>
      <c r="EBI157" s="7"/>
      <c r="EBJ157" s="7"/>
      <c r="EBK157" s="7"/>
      <c r="EBL157" s="7"/>
      <c r="EBM157" s="7"/>
      <c r="EBN157" s="7"/>
      <c r="EBO157" s="7"/>
      <c r="EBP157" s="7"/>
      <c r="EBQ157" s="7"/>
      <c r="EBR157" s="7"/>
      <c r="EBS157" s="7"/>
      <c r="EBT157" s="7"/>
      <c r="EBU157" s="7"/>
      <c r="EBV157" s="7"/>
      <c r="EBW157" s="7"/>
      <c r="EBX157" s="7"/>
      <c r="EBY157" s="7"/>
      <c r="EBZ157" s="7"/>
      <c r="ECA157" s="7"/>
      <c r="ECB157" s="7"/>
      <c r="ECC157" s="7"/>
      <c r="ECD157" s="7"/>
      <c r="ECE157" s="7"/>
      <c r="ECF157" s="7"/>
      <c r="ECG157" s="7"/>
      <c r="ECH157" s="7"/>
      <c r="ECI157" s="7"/>
      <c r="ECJ157" s="7"/>
      <c r="ECK157" s="7"/>
      <c r="ECL157" s="7"/>
      <c r="ECM157" s="7"/>
      <c r="ECN157" s="7"/>
      <c r="ECO157" s="7"/>
      <c r="ECP157" s="7"/>
      <c r="ECQ157" s="7"/>
      <c r="ECR157" s="7"/>
      <c r="ECS157" s="7"/>
      <c r="ECT157" s="7"/>
      <c r="ECU157" s="7"/>
      <c r="ECV157" s="7"/>
      <c r="ECW157" s="7"/>
      <c r="ECX157" s="7"/>
      <c r="ECY157" s="7"/>
      <c r="ECZ157" s="7"/>
      <c r="EDA157" s="7"/>
      <c r="EDB157" s="7"/>
      <c r="EDC157" s="7"/>
      <c r="EDD157" s="7"/>
      <c r="EDE157" s="7"/>
      <c r="EDF157" s="7"/>
      <c r="EDG157" s="7"/>
      <c r="EDH157" s="7"/>
      <c r="EDI157" s="7"/>
      <c r="EDJ157" s="7"/>
      <c r="EDK157" s="7"/>
      <c r="EDL157" s="7"/>
      <c r="EDM157" s="7"/>
      <c r="EDN157" s="7"/>
      <c r="EDO157" s="7"/>
      <c r="EDP157" s="7"/>
      <c r="EDQ157" s="7"/>
      <c r="EDR157" s="7"/>
      <c r="EDS157" s="7"/>
      <c r="EDT157" s="7"/>
      <c r="EDU157" s="7"/>
      <c r="EDV157" s="7"/>
      <c r="EDW157" s="7"/>
      <c r="EDX157" s="7"/>
      <c r="EDY157" s="7"/>
      <c r="EDZ157" s="7"/>
      <c r="EEA157" s="7"/>
      <c r="EEB157" s="7"/>
      <c r="EEC157" s="7"/>
      <c r="EED157" s="7"/>
      <c r="EEE157" s="7"/>
      <c r="EEF157" s="7"/>
      <c r="EEG157" s="7"/>
      <c r="EEH157" s="7"/>
      <c r="EEI157" s="7"/>
      <c r="EEJ157" s="7"/>
      <c r="EEK157" s="7"/>
      <c r="EEL157" s="7"/>
      <c r="EEM157" s="7"/>
      <c r="EEN157" s="7"/>
      <c r="EEO157" s="7"/>
      <c r="EEP157" s="7"/>
      <c r="EEQ157" s="7"/>
      <c r="EER157" s="7"/>
      <c r="EES157" s="7"/>
      <c r="EET157" s="7"/>
      <c r="EEU157" s="7"/>
      <c r="EEV157" s="7"/>
      <c r="EEW157" s="7"/>
      <c r="EEX157" s="7"/>
      <c r="EEY157" s="7"/>
      <c r="EEZ157" s="7"/>
      <c r="EFA157" s="7"/>
      <c r="EFB157" s="7"/>
      <c r="EFC157" s="7"/>
      <c r="EFD157" s="7"/>
      <c r="EFE157" s="7"/>
      <c r="EFF157" s="7"/>
      <c r="EFG157" s="7"/>
      <c r="EFH157" s="7"/>
      <c r="EFI157" s="7"/>
      <c r="EFJ157" s="7"/>
      <c r="EFK157" s="7"/>
      <c r="EFL157" s="7"/>
      <c r="EFM157" s="7"/>
      <c r="EFN157" s="7"/>
      <c r="EFO157" s="7"/>
      <c r="EFP157" s="7"/>
      <c r="EFQ157" s="7"/>
      <c r="EFR157" s="7"/>
      <c r="EFS157" s="7"/>
      <c r="EFT157" s="7"/>
      <c r="EFU157" s="7"/>
      <c r="EFV157" s="7"/>
      <c r="EFW157" s="7"/>
      <c r="EFX157" s="7"/>
      <c r="EFY157" s="7"/>
      <c r="EFZ157" s="7"/>
      <c r="EGA157" s="7"/>
      <c r="EGB157" s="7"/>
      <c r="EGC157" s="7"/>
      <c r="EGD157" s="7"/>
      <c r="EGE157" s="7"/>
      <c r="EGF157" s="7"/>
      <c r="EGG157" s="7"/>
      <c r="EGH157" s="7"/>
      <c r="EGI157" s="7"/>
      <c r="EGJ157" s="7"/>
      <c r="EGK157" s="7"/>
      <c r="EGL157" s="7"/>
      <c r="EGM157" s="7"/>
      <c r="EGN157" s="7"/>
      <c r="EGO157" s="7"/>
      <c r="EGP157" s="7"/>
      <c r="EGQ157" s="7"/>
      <c r="EGR157" s="7"/>
      <c r="EGS157" s="7"/>
      <c r="EGT157" s="7"/>
      <c r="EGU157" s="7"/>
      <c r="EGV157" s="7"/>
      <c r="EGW157" s="7"/>
      <c r="EGX157" s="7"/>
      <c r="EGY157" s="7"/>
      <c r="EGZ157" s="7"/>
      <c r="EHA157" s="7"/>
      <c r="EHB157" s="7"/>
      <c r="EHC157" s="7"/>
      <c r="EHD157" s="7"/>
      <c r="EHE157" s="7"/>
      <c r="EHF157" s="7"/>
      <c r="EHG157" s="7"/>
      <c r="EHH157" s="7"/>
      <c r="EHI157" s="7"/>
      <c r="EHJ157" s="7"/>
      <c r="EHK157" s="7"/>
      <c r="EHL157" s="7"/>
      <c r="EHM157" s="7"/>
      <c r="EHN157" s="7"/>
      <c r="EHO157" s="7"/>
      <c r="EHP157" s="7"/>
      <c r="EHQ157" s="7"/>
      <c r="EHR157" s="7"/>
      <c r="EHS157" s="7"/>
      <c r="EHT157" s="7"/>
      <c r="EHU157" s="7"/>
      <c r="EHV157" s="7"/>
      <c r="EHW157" s="7"/>
      <c r="EHX157" s="7"/>
      <c r="EHY157" s="7"/>
      <c r="EHZ157" s="7"/>
      <c r="EIA157" s="7"/>
      <c r="EIB157" s="7"/>
      <c r="EIC157" s="7"/>
      <c r="EID157" s="7"/>
      <c r="EIE157" s="7"/>
      <c r="EIF157" s="7"/>
      <c r="EIG157" s="7"/>
      <c r="EIH157" s="7"/>
      <c r="EII157" s="7"/>
      <c r="EIJ157" s="7"/>
      <c r="EIK157" s="7"/>
      <c r="EIL157" s="7"/>
      <c r="EIM157" s="7"/>
      <c r="EIN157" s="7"/>
      <c r="EIO157" s="7"/>
      <c r="EIP157" s="7"/>
      <c r="EIQ157" s="7"/>
      <c r="EIR157" s="7"/>
      <c r="EIS157" s="7"/>
      <c r="EIT157" s="7"/>
      <c r="EIU157" s="7"/>
      <c r="EIV157" s="7"/>
      <c r="EIW157" s="7"/>
      <c r="EIX157" s="7"/>
      <c r="EIY157" s="7"/>
      <c r="EIZ157" s="7"/>
      <c r="EJA157" s="7"/>
      <c r="EJB157" s="7"/>
      <c r="EJC157" s="7"/>
      <c r="EJD157" s="7"/>
      <c r="EJE157" s="7"/>
      <c r="EJF157" s="7"/>
      <c r="EJG157" s="7"/>
      <c r="EJH157" s="7"/>
      <c r="EJI157" s="7"/>
      <c r="EJJ157" s="7"/>
      <c r="EJK157" s="7"/>
      <c r="EJL157" s="7"/>
      <c r="EJM157" s="7"/>
      <c r="EJN157" s="7"/>
      <c r="EJO157" s="7"/>
      <c r="EJP157" s="7"/>
      <c r="EJQ157" s="7"/>
      <c r="EJR157" s="7"/>
      <c r="EJS157" s="7"/>
      <c r="EJT157" s="7"/>
      <c r="EJU157" s="7"/>
      <c r="EJV157" s="7"/>
      <c r="EJW157" s="7"/>
      <c r="EJX157" s="7"/>
      <c r="EJY157" s="7"/>
      <c r="EJZ157" s="7"/>
      <c r="EKA157" s="7"/>
      <c r="EKB157" s="7"/>
      <c r="EKC157" s="7"/>
      <c r="EKD157" s="7"/>
      <c r="EKE157" s="7"/>
      <c r="EKF157" s="7"/>
      <c r="EKG157" s="7"/>
      <c r="EKH157" s="7"/>
      <c r="EKI157" s="7"/>
      <c r="EKJ157" s="7"/>
      <c r="EKK157" s="7"/>
      <c r="EKL157" s="7"/>
      <c r="EKM157" s="7"/>
      <c r="EKN157" s="7"/>
      <c r="EKO157" s="7"/>
      <c r="EKP157" s="7"/>
      <c r="EKQ157" s="7"/>
      <c r="EKR157" s="7"/>
      <c r="EKS157" s="7"/>
      <c r="EKT157" s="7"/>
      <c r="EKU157" s="7"/>
      <c r="EKV157" s="7"/>
      <c r="EKW157" s="7"/>
      <c r="EKX157" s="7"/>
      <c r="EKY157" s="7"/>
      <c r="EKZ157" s="7"/>
      <c r="ELA157" s="7"/>
      <c r="ELB157" s="7"/>
      <c r="ELC157" s="7"/>
      <c r="ELD157" s="7"/>
      <c r="ELE157" s="7"/>
      <c r="ELF157" s="7"/>
      <c r="ELG157" s="7"/>
      <c r="ELH157" s="7"/>
      <c r="ELI157" s="7"/>
      <c r="ELJ157" s="7"/>
      <c r="ELK157" s="7"/>
      <c r="ELL157" s="7"/>
      <c r="ELM157" s="7"/>
      <c r="ELN157" s="7"/>
      <c r="ELO157" s="7"/>
      <c r="ELP157" s="7"/>
      <c r="ELQ157" s="7"/>
      <c r="ELR157" s="7"/>
      <c r="ELS157" s="7"/>
      <c r="ELT157" s="7"/>
      <c r="ELU157" s="7"/>
      <c r="ELV157" s="7"/>
      <c r="ELW157" s="7"/>
      <c r="ELX157" s="7"/>
      <c r="ELY157" s="7"/>
      <c r="ELZ157" s="7"/>
      <c r="EMA157" s="7"/>
      <c r="EMB157" s="7"/>
      <c r="EMC157" s="7"/>
      <c r="EMD157" s="7"/>
      <c r="EME157" s="7"/>
      <c r="EMF157" s="7"/>
      <c r="EMG157" s="7"/>
      <c r="EMH157" s="7"/>
      <c r="EMI157" s="7"/>
      <c r="EMJ157" s="7"/>
      <c r="EMK157" s="7"/>
      <c r="EML157" s="7"/>
      <c r="EMM157" s="7"/>
      <c r="EMN157" s="7"/>
      <c r="EMO157" s="7"/>
      <c r="EMP157" s="7"/>
      <c r="EMQ157" s="7"/>
      <c r="EMR157" s="7"/>
      <c r="EMS157" s="7"/>
      <c r="EMT157" s="7"/>
      <c r="EMU157" s="7"/>
      <c r="EMV157" s="7"/>
      <c r="EMW157" s="7"/>
      <c r="EMX157" s="7"/>
      <c r="EMY157" s="7"/>
      <c r="EMZ157" s="7"/>
      <c r="ENA157" s="7"/>
      <c r="ENB157" s="7"/>
      <c r="ENC157" s="7"/>
      <c r="END157" s="7"/>
      <c r="ENE157" s="7"/>
      <c r="ENF157" s="7"/>
      <c r="ENG157" s="7"/>
      <c r="ENH157" s="7"/>
      <c r="ENI157" s="7"/>
      <c r="ENJ157" s="7"/>
      <c r="ENK157" s="7"/>
      <c r="ENL157" s="7"/>
      <c r="ENM157" s="7"/>
      <c r="ENN157" s="7"/>
      <c r="ENO157" s="7"/>
      <c r="ENP157" s="7"/>
      <c r="ENQ157" s="7"/>
      <c r="ENR157" s="7"/>
      <c r="ENS157" s="7"/>
      <c r="ENT157" s="7"/>
      <c r="ENU157" s="7"/>
      <c r="ENV157" s="7"/>
      <c r="ENW157" s="7"/>
      <c r="ENX157" s="7"/>
      <c r="ENY157" s="7"/>
      <c r="ENZ157" s="7"/>
      <c r="EOA157" s="7"/>
      <c r="EOB157" s="7"/>
      <c r="EOC157" s="7"/>
      <c r="EOD157" s="7"/>
      <c r="EOE157" s="7"/>
      <c r="EOF157" s="7"/>
      <c r="EOG157" s="7"/>
      <c r="EOH157" s="7"/>
      <c r="EOI157" s="7"/>
      <c r="EOJ157" s="7"/>
      <c r="EOK157" s="7"/>
      <c r="EOL157" s="7"/>
      <c r="EOM157" s="7"/>
      <c r="EON157" s="7"/>
      <c r="EOO157" s="7"/>
      <c r="EOP157" s="7"/>
      <c r="EOQ157" s="7"/>
      <c r="EOR157" s="7"/>
      <c r="EOS157" s="7"/>
      <c r="EOT157" s="7"/>
      <c r="EOU157" s="7"/>
      <c r="EOV157" s="7"/>
      <c r="EOW157" s="7"/>
      <c r="EOX157" s="7"/>
      <c r="EOY157" s="7"/>
      <c r="EOZ157" s="7"/>
      <c r="EPA157" s="7"/>
      <c r="EPB157" s="7"/>
      <c r="EPC157" s="7"/>
      <c r="EPD157" s="7"/>
      <c r="EPE157" s="7"/>
      <c r="EPF157" s="7"/>
      <c r="EPG157" s="7"/>
      <c r="EPH157" s="7"/>
      <c r="EPI157" s="7"/>
      <c r="EPJ157" s="7"/>
      <c r="EPK157" s="7"/>
      <c r="EPL157" s="7"/>
      <c r="EPM157" s="7"/>
      <c r="EPN157" s="7"/>
      <c r="EPO157" s="7"/>
      <c r="EPP157" s="7"/>
      <c r="EPQ157" s="7"/>
      <c r="EPR157" s="7"/>
      <c r="EPS157" s="7"/>
      <c r="EPT157" s="7"/>
      <c r="EPU157" s="7"/>
      <c r="EPV157" s="7"/>
      <c r="EPW157" s="7"/>
      <c r="EPX157" s="7"/>
      <c r="EPY157" s="7"/>
      <c r="EPZ157" s="7"/>
      <c r="EQA157" s="7"/>
      <c r="EQB157" s="7"/>
      <c r="EQC157" s="7"/>
      <c r="EQD157" s="7"/>
      <c r="EQE157" s="7"/>
      <c r="EQF157" s="7"/>
      <c r="EQG157" s="7"/>
      <c r="EQH157" s="7"/>
      <c r="EQI157" s="7"/>
      <c r="EQJ157" s="7"/>
      <c r="EQK157" s="7"/>
      <c r="EQL157" s="7"/>
      <c r="EQM157" s="7"/>
      <c r="EQN157" s="7"/>
      <c r="EQO157" s="7"/>
      <c r="EQP157" s="7"/>
      <c r="EQQ157" s="7"/>
      <c r="EQR157" s="7"/>
      <c r="EQS157" s="7"/>
      <c r="EQT157" s="7"/>
      <c r="EQU157" s="7"/>
      <c r="EQV157" s="7"/>
      <c r="EQW157" s="7"/>
      <c r="EQX157" s="7"/>
      <c r="EQY157" s="7"/>
      <c r="EQZ157" s="7"/>
      <c r="ERA157" s="7"/>
      <c r="ERB157" s="7"/>
      <c r="ERC157" s="7"/>
      <c r="ERD157" s="7"/>
      <c r="ERE157" s="7"/>
      <c r="ERF157" s="7"/>
      <c r="ERG157" s="7"/>
      <c r="ERH157" s="7"/>
      <c r="ERI157" s="7"/>
      <c r="ERJ157" s="7"/>
      <c r="ERK157" s="7"/>
      <c r="ERL157" s="7"/>
      <c r="ERM157" s="7"/>
      <c r="ERN157" s="7"/>
      <c r="ERO157" s="7"/>
      <c r="ERP157" s="7"/>
      <c r="ERQ157" s="7"/>
      <c r="ERR157" s="7"/>
      <c r="ERS157" s="7"/>
      <c r="ERT157" s="7"/>
      <c r="ERU157" s="7"/>
      <c r="ERV157" s="7"/>
      <c r="ERW157" s="7"/>
      <c r="ERX157" s="7"/>
      <c r="ERY157" s="7"/>
      <c r="ERZ157" s="7"/>
      <c r="ESA157" s="7"/>
      <c r="ESB157" s="7"/>
      <c r="ESC157" s="7"/>
      <c r="ESD157" s="7"/>
      <c r="ESE157" s="7"/>
      <c r="ESF157" s="7"/>
      <c r="ESG157" s="7"/>
      <c r="ESH157" s="7"/>
      <c r="ESI157" s="7"/>
      <c r="ESJ157" s="7"/>
      <c r="ESK157" s="7"/>
      <c r="ESL157" s="7"/>
      <c r="ESM157" s="7"/>
      <c r="ESN157" s="7"/>
      <c r="ESO157" s="7"/>
      <c r="ESP157" s="7"/>
      <c r="ESQ157" s="7"/>
      <c r="ESR157" s="7"/>
      <c r="ESS157" s="7"/>
      <c r="EST157" s="7"/>
      <c r="ESU157" s="7"/>
      <c r="ESV157" s="7"/>
      <c r="ESW157" s="7"/>
      <c r="ESX157" s="7"/>
      <c r="ESY157" s="7"/>
      <c r="ESZ157" s="7"/>
      <c r="ETA157" s="7"/>
      <c r="ETB157" s="7"/>
      <c r="ETC157" s="7"/>
      <c r="ETD157" s="7"/>
      <c r="ETE157" s="7"/>
      <c r="ETF157" s="7"/>
      <c r="ETG157" s="7"/>
      <c r="ETH157" s="7"/>
      <c r="ETI157" s="7"/>
      <c r="ETJ157" s="7"/>
      <c r="ETK157" s="7"/>
      <c r="ETL157" s="7"/>
      <c r="ETM157" s="7"/>
      <c r="ETN157" s="7"/>
      <c r="ETO157" s="7"/>
      <c r="ETP157" s="7"/>
      <c r="ETQ157" s="7"/>
      <c r="ETR157" s="7"/>
      <c r="ETS157" s="7"/>
      <c r="ETT157" s="7"/>
      <c r="ETU157" s="7"/>
      <c r="ETV157" s="7"/>
      <c r="ETW157" s="7"/>
      <c r="ETX157" s="7"/>
      <c r="ETY157" s="7"/>
      <c r="ETZ157" s="7"/>
      <c r="EUA157" s="7"/>
      <c r="EUB157" s="7"/>
      <c r="EUC157" s="7"/>
      <c r="EUD157" s="7"/>
      <c r="EUE157" s="7"/>
      <c r="EUF157" s="7"/>
      <c r="EUG157" s="7"/>
      <c r="EUH157" s="7"/>
      <c r="EUI157" s="7"/>
      <c r="EUJ157" s="7"/>
      <c r="EUK157" s="7"/>
      <c r="EUL157" s="7"/>
      <c r="EUM157" s="7"/>
      <c r="EUN157" s="7"/>
      <c r="EUO157" s="7"/>
      <c r="EUP157" s="7"/>
      <c r="EUQ157" s="7"/>
      <c r="EUR157" s="7"/>
      <c r="EUS157" s="7"/>
      <c r="EUT157" s="7"/>
      <c r="EUU157" s="7"/>
      <c r="EUV157" s="7"/>
      <c r="EUW157" s="7"/>
      <c r="EUX157" s="7"/>
      <c r="EUY157" s="7"/>
      <c r="EUZ157" s="7"/>
      <c r="EVA157" s="7"/>
      <c r="EVB157" s="7"/>
      <c r="EVC157" s="7"/>
      <c r="EVD157" s="7"/>
      <c r="EVE157" s="7"/>
      <c r="EVF157" s="7"/>
      <c r="EVG157" s="7"/>
      <c r="EVH157" s="7"/>
      <c r="EVI157" s="7"/>
      <c r="EVJ157" s="7"/>
      <c r="EVK157" s="7"/>
      <c r="EVL157" s="7"/>
      <c r="EVM157" s="7"/>
      <c r="EVN157" s="7"/>
      <c r="EVO157" s="7"/>
      <c r="EVP157" s="7"/>
      <c r="EVQ157" s="7"/>
      <c r="EVR157" s="7"/>
      <c r="EVS157" s="7"/>
      <c r="EVT157" s="7"/>
      <c r="EVU157" s="7"/>
      <c r="EVV157" s="7"/>
      <c r="EVW157" s="7"/>
      <c r="EVX157" s="7"/>
      <c r="EVY157" s="7"/>
      <c r="EVZ157" s="7"/>
      <c r="EWA157" s="7"/>
      <c r="EWB157" s="7"/>
      <c r="EWC157" s="7"/>
      <c r="EWD157" s="7"/>
      <c r="EWE157" s="7"/>
      <c r="EWF157" s="7"/>
      <c r="EWG157" s="7"/>
      <c r="EWH157" s="7"/>
      <c r="EWI157" s="7"/>
      <c r="EWJ157" s="7"/>
      <c r="EWK157" s="7"/>
      <c r="EWL157" s="7"/>
      <c r="EWM157" s="7"/>
      <c r="EWN157" s="7"/>
      <c r="EWO157" s="7"/>
      <c r="EWP157" s="7"/>
      <c r="EWQ157" s="7"/>
      <c r="EWR157" s="7"/>
      <c r="EWS157" s="7"/>
      <c r="EWT157" s="7"/>
      <c r="EWU157" s="7"/>
      <c r="EWV157" s="7"/>
      <c r="EWW157" s="7"/>
      <c r="EWX157" s="7"/>
      <c r="EWY157" s="7"/>
      <c r="EWZ157" s="7"/>
      <c r="EXA157" s="7"/>
      <c r="EXB157" s="7"/>
      <c r="EXC157" s="7"/>
      <c r="EXD157" s="7"/>
      <c r="EXE157" s="7"/>
      <c r="EXF157" s="7"/>
      <c r="EXG157" s="7"/>
      <c r="EXH157" s="7"/>
      <c r="EXI157" s="7"/>
      <c r="EXJ157" s="7"/>
      <c r="EXK157" s="7"/>
      <c r="EXL157" s="7"/>
      <c r="EXM157" s="7"/>
      <c r="EXN157" s="7"/>
      <c r="EXO157" s="7"/>
      <c r="EXP157" s="7"/>
      <c r="EXQ157" s="7"/>
      <c r="EXR157" s="7"/>
      <c r="EXS157" s="7"/>
      <c r="EXT157" s="7"/>
      <c r="EXU157" s="7"/>
      <c r="EXV157" s="7"/>
      <c r="EXW157" s="7"/>
      <c r="EXX157" s="7"/>
      <c r="EXY157" s="7"/>
      <c r="EXZ157" s="7"/>
      <c r="EYA157" s="7"/>
      <c r="EYB157" s="7"/>
      <c r="EYC157" s="7"/>
      <c r="EYD157" s="7"/>
      <c r="EYE157" s="7"/>
      <c r="EYF157" s="7"/>
      <c r="EYG157" s="7"/>
      <c r="EYH157" s="7"/>
      <c r="EYI157" s="7"/>
      <c r="EYJ157" s="7"/>
      <c r="EYK157" s="7"/>
      <c r="EYL157" s="7"/>
      <c r="EYM157" s="7"/>
      <c r="EYN157" s="7"/>
      <c r="EYO157" s="7"/>
      <c r="EYP157" s="7"/>
      <c r="EYQ157" s="7"/>
      <c r="EYR157" s="7"/>
      <c r="EYS157" s="7"/>
      <c r="EYT157" s="7"/>
      <c r="EYU157" s="7"/>
      <c r="EYV157" s="7"/>
      <c r="EYW157" s="7"/>
      <c r="EYX157" s="7"/>
      <c r="EYY157" s="7"/>
      <c r="EYZ157" s="7"/>
      <c r="EZA157" s="7"/>
      <c r="EZB157" s="7"/>
      <c r="EZC157" s="7"/>
      <c r="EZD157" s="7"/>
      <c r="EZE157" s="7"/>
      <c r="EZF157" s="7"/>
      <c r="EZG157" s="7"/>
      <c r="EZH157" s="7"/>
      <c r="EZI157" s="7"/>
      <c r="EZJ157" s="7"/>
      <c r="EZK157" s="7"/>
      <c r="EZL157" s="7"/>
      <c r="EZM157" s="7"/>
      <c r="EZN157" s="7"/>
      <c r="EZO157" s="7"/>
      <c r="EZP157" s="7"/>
      <c r="EZQ157" s="7"/>
      <c r="EZR157" s="7"/>
      <c r="EZS157" s="7"/>
      <c r="EZT157" s="7"/>
      <c r="EZU157" s="7"/>
      <c r="EZV157" s="7"/>
      <c r="EZW157" s="7"/>
      <c r="EZX157" s="7"/>
      <c r="EZY157" s="7"/>
      <c r="EZZ157" s="7"/>
      <c r="FAA157" s="7"/>
      <c r="FAB157" s="7"/>
      <c r="FAC157" s="7"/>
      <c r="FAD157" s="7"/>
      <c r="FAE157" s="7"/>
      <c r="FAF157" s="7"/>
      <c r="FAG157" s="7"/>
      <c r="FAH157" s="7"/>
      <c r="FAI157" s="7"/>
      <c r="FAJ157" s="7"/>
      <c r="FAK157" s="7"/>
      <c r="FAL157" s="7"/>
      <c r="FAM157" s="7"/>
      <c r="FAN157" s="7"/>
      <c r="FAO157" s="7"/>
      <c r="FAP157" s="7"/>
      <c r="FAQ157" s="7"/>
      <c r="FAR157" s="7"/>
      <c r="FAS157" s="7"/>
      <c r="FAT157" s="7"/>
      <c r="FAU157" s="7"/>
      <c r="FAV157" s="7"/>
      <c r="FAW157" s="7"/>
      <c r="FAX157" s="7"/>
      <c r="FAY157" s="7"/>
      <c r="FAZ157" s="7"/>
      <c r="FBA157" s="7"/>
      <c r="FBB157" s="7"/>
      <c r="FBC157" s="7"/>
      <c r="FBD157" s="7"/>
      <c r="FBE157" s="7"/>
      <c r="FBF157" s="7"/>
      <c r="FBG157" s="7"/>
      <c r="FBH157" s="7"/>
      <c r="FBI157" s="7"/>
      <c r="FBJ157" s="7"/>
      <c r="FBK157" s="7"/>
      <c r="FBL157" s="7"/>
      <c r="FBM157" s="7"/>
      <c r="FBN157" s="7"/>
      <c r="FBO157" s="7"/>
      <c r="FBP157" s="7"/>
      <c r="FBQ157" s="7"/>
      <c r="FBR157" s="7"/>
      <c r="FBS157" s="7"/>
      <c r="FBT157" s="7"/>
      <c r="FBU157" s="7"/>
      <c r="FBV157" s="7"/>
      <c r="FBW157" s="7"/>
      <c r="FBX157" s="7"/>
      <c r="FBY157" s="7"/>
      <c r="FBZ157" s="7"/>
      <c r="FCA157" s="7"/>
      <c r="FCB157" s="7"/>
      <c r="FCC157" s="7"/>
      <c r="FCD157" s="7"/>
      <c r="FCE157" s="7"/>
      <c r="FCF157" s="7"/>
      <c r="FCG157" s="7"/>
      <c r="FCH157" s="7"/>
      <c r="FCI157" s="7"/>
      <c r="FCJ157" s="7"/>
      <c r="FCK157" s="7"/>
      <c r="FCL157" s="7"/>
      <c r="FCM157" s="7"/>
      <c r="FCN157" s="7"/>
      <c r="FCO157" s="7"/>
      <c r="FCP157" s="7"/>
      <c r="FCQ157" s="7"/>
      <c r="FCR157" s="7"/>
      <c r="FCS157" s="7"/>
      <c r="FCT157" s="7"/>
      <c r="FCU157" s="7"/>
      <c r="FCV157" s="7"/>
      <c r="FCW157" s="7"/>
      <c r="FCX157" s="7"/>
      <c r="FCY157" s="7"/>
      <c r="FCZ157" s="7"/>
      <c r="FDA157" s="7"/>
      <c r="FDB157" s="7"/>
      <c r="FDC157" s="7"/>
      <c r="FDD157" s="7"/>
      <c r="FDE157" s="7"/>
      <c r="FDF157" s="7"/>
      <c r="FDG157" s="7"/>
      <c r="FDH157" s="7"/>
      <c r="FDI157" s="7"/>
      <c r="FDJ157" s="7"/>
      <c r="FDK157" s="7"/>
      <c r="FDL157" s="7"/>
      <c r="FDM157" s="7"/>
      <c r="FDN157" s="7"/>
      <c r="FDO157" s="7"/>
      <c r="FDP157" s="7"/>
      <c r="FDQ157" s="7"/>
      <c r="FDR157" s="7"/>
      <c r="FDS157" s="7"/>
      <c r="FDT157" s="7"/>
      <c r="FDU157" s="7"/>
      <c r="FDV157" s="7"/>
      <c r="FDW157" s="7"/>
      <c r="FDX157" s="7"/>
      <c r="FDY157" s="7"/>
      <c r="FDZ157" s="7"/>
      <c r="FEA157" s="7"/>
      <c r="FEB157" s="7"/>
      <c r="FEC157" s="7"/>
      <c r="FED157" s="7"/>
      <c r="FEE157" s="7"/>
      <c r="FEF157" s="7"/>
      <c r="FEG157" s="7"/>
      <c r="FEH157" s="7"/>
      <c r="FEI157" s="7"/>
      <c r="FEJ157" s="7"/>
      <c r="FEK157" s="7"/>
      <c r="FEL157" s="7"/>
      <c r="FEM157" s="7"/>
      <c r="FEN157" s="7"/>
      <c r="FEO157" s="7"/>
      <c r="FEP157" s="7"/>
      <c r="FEQ157" s="7"/>
      <c r="FER157" s="7"/>
      <c r="FES157" s="7"/>
      <c r="FET157" s="7"/>
      <c r="FEU157" s="7"/>
      <c r="FEV157" s="7"/>
      <c r="FEW157" s="7"/>
      <c r="FEX157" s="7"/>
      <c r="FEY157" s="7"/>
      <c r="FEZ157" s="7"/>
      <c r="FFA157" s="7"/>
      <c r="FFB157" s="7"/>
      <c r="FFC157" s="7"/>
      <c r="FFD157" s="7"/>
      <c r="FFE157" s="7"/>
      <c r="FFF157" s="7"/>
      <c r="FFG157" s="7"/>
      <c r="FFH157" s="7"/>
      <c r="FFI157" s="7"/>
      <c r="FFJ157" s="7"/>
      <c r="FFK157" s="7"/>
      <c r="FFL157" s="7"/>
      <c r="FFM157" s="7"/>
      <c r="FFN157" s="7"/>
      <c r="FFO157" s="7"/>
      <c r="FFP157" s="7"/>
      <c r="FFQ157" s="7"/>
      <c r="FFR157" s="7"/>
      <c r="FFS157" s="7"/>
      <c r="FFT157" s="7"/>
      <c r="FFU157" s="7"/>
      <c r="FFV157" s="7"/>
      <c r="FFW157" s="7"/>
      <c r="FFX157" s="7"/>
      <c r="FFY157" s="7"/>
      <c r="FFZ157" s="7"/>
      <c r="FGA157" s="7"/>
      <c r="FGB157" s="7"/>
      <c r="FGC157" s="7"/>
      <c r="FGD157" s="7"/>
      <c r="FGE157" s="7"/>
      <c r="FGF157" s="7"/>
      <c r="FGG157" s="7"/>
      <c r="FGH157" s="7"/>
      <c r="FGI157" s="7"/>
      <c r="FGJ157" s="7"/>
      <c r="FGK157" s="7"/>
      <c r="FGL157" s="7"/>
      <c r="FGM157" s="7"/>
      <c r="FGN157" s="7"/>
      <c r="FGO157" s="7"/>
      <c r="FGP157" s="7"/>
      <c r="FGQ157" s="7"/>
      <c r="FGR157" s="7"/>
      <c r="FGS157" s="7"/>
      <c r="FGT157" s="7"/>
      <c r="FGU157" s="7"/>
      <c r="FGV157" s="7"/>
      <c r="FGW157" s="7"/>
      <c r="FGX157" s="7"/>
      <c r="FGY157" s="7"/>
      <c r="FGZ157" s="7"/>
      <c r="FHA157" s="7"/>
      <c r="FHB157" s="7"/>
      <c r="FHC157" s="7"/>
      <c r="FHD157" s="7"/>
      <c r="FHE157" s="7"/>
      <c r="FHF157" s="7"/>
      <c r="FHG157" s="7"/>
      <c r="FHH157" s="7"/>
      <c r="FHI157" s="7"/>
      <c r="FHJ157" s="7"/>
      <c r="FHK157" s="7"/>
      <c r="FHL157" s="7"/>
      <c r="FHM157" s="7"/>
      <c r="FHN157" s="7"/>
      <c r="FHO157" s="7"/>
      <c r="FHP157" s="7"/>
      <c r="FHQ157" s="7"/>
      <c r="FHR157" s="7"/>
      <c r="FHS157" s="7"/>
      <c r="FHT157" s="7"/>
      <c r="FHU157" s="7"/>
      <c r="FHV157" s="7"/>
      <c r="FHW157" s="7"/>
      <c r="FHX157" s="7"/>
      <c r="FHY157" s="7"/>
      <c r="FHZ157" s="7"/>
      <c r="FIA157" s="7"/>
      <c r="FIB157" s="7"/>
      <c r="FIC157" s="7"/>
      <c r="FID157" s="7"/>
      <c r="FIE157" s="7"/>
      <c r="FIF157" s="7"/>
      <c r="FIG157" s="7"/>
      <c r="FIH157" s="7"/>
      <c r="FII157" s="7"/>
      <c r="FIJ157" s="7"/>
      <c r="FIK157" s="7"/>
      <c r="FIL157" s="7"/>
      <c r="FIM157" s="7"/>
      <c r="FIN157" s="7"/>
      <c r="FIO157" s="7"/>
      <c r="FIP157" s="7"/>
      <c r="FIQ157" s="7"/>
      <c r="FIR157" s="7"/>
      <c r="FIS157" s="7"/>
      <c r="FIT157" s="7"/>
      <c r="FIU157" s="7"/>
      <c r="FIV157" s="7"/>
      <c r="FIW157" s="7"/>
      <c r="FIX157" s="7"/>
      <c r="FIY157" s="7"/>
      <c r="FIZ157" s="7"/>
      <c r="FJA157" s="7"/>
      <c r="FJB157" s="7"/>
      <c r="FJC157" s="7"/>
      <c r="FJD157" s="7"/>
      <c r="FJE157" s="7"/>
      <c r="FJF157" s="7"/>
      <c r="FJG157" s="7"/>
      <c r="FJH157" s="7"/>
      <c r="FJI157" s="7"/>
      <c r="FJJ157" s="7"/>
      <c r="FJK157" s="7"/>
      <c r="FJL157" s="7"/>
      <c r="FJM157" s="7"/>
      <c r="FJN157" s="7"/>
      <c r="FJO157" s="7"/>
      <c r="FJP157" s="7"/>
      <c r="FJQ157" s="7"/>
      <c r="FJR157" s="7"/>
      <c r="FJS157" s="7"/>
      <c r="FJT157" s="7"/>
      <c r="FJU157" s="7"/>
      <c r="FJV157" s="7"/>
      <c r="FJW157" s="7"/>
      <c r="FJX157" s="7"/>
      <c r="FJY157" s="7"/>
      <c r="FJZ157" s="7"/>
      <c r="FKA157" s="7"/>
      <c r="FKB157" s="7"/>
      <c r="FKC157" s="7"/>
      <c r="FKD157" s="7"/>
      <c r="FKE157" s="7"/>
      <c r="FKF157" s="7"/>
      <c r="FKG157" s="7"/>
      <c r="FKH157" s="7"/>
      <c r="FKI157" s="7"/>
      <c r="FKJ157" s="7"/>
      <c r="FKK157" s="7"/>
      <c r="FKL157" s="7"/>
      <c r="FKM157" s="7"/>
      <c r="FKN157" s="7"/>
      <c r="FKO157" s="7"/>
      <c r="FKP157" s="7"/>
      <c r="FKQ157" s="7"/>
      <c r="FKR157" s="7"/>
      <c r="FKS157" s="7"/>
      <c r="FKT157" s="7"/>
      <c r="FKU157" s="7"/>
      <c r="FKV157" s="7"/>
      <c r="FKW157" s="7"/>
      <c r="FKX157" s="7"/>
      <c r="FKY157" s="7"/>
      <c r="FKZ157" s="7"/>
      <c r="FLA157" s="7"/>
      <c r="FLB157" s="7"/>
      <c r="FLC157" s="7"/>
      <c r="FLD157" s="7"/>
      <c r="FLE157" s="7"/>
      <c r="FLF157" s="7"/>
      <c r="FLG157" s="7"/>
      <c r="FLH157" s="7"/>
      <c r="FLI157" s="7"/>
      <c r="FLJ157" s="7"/>
      <c r="FLK157" s="7"/>
      <c r="FLL157" s="7"/>
      <c r="FLM157" s="7"/>
      <c r="FLN157" s="7"/>
      <c r="FLO157" s="7"/>
      <c r="FLP157" s="7"/>
      <c r="FLQ157" s="7"/>
      <c r="FLR157" s="7"/>
      <c r="FLS157" s="7"/>
      <c r="FLT157" s="7"/>
      <c r="FLU157" s="7"/>
      <c r="FLV157" s="7"/>
      <c r="FLW157" s="7"/>
      <c r="FLX157" s="7"/>
      <c r="FLY157" s="7"/>
      <c r="FLZ157" s="7"/>
      <c r="FMA157" s="7"/>
      <c r="FMB157" s="7"/>
      <c r="FMC157" s="7"/>
      <c r="FMD157" s="7"/>
      <c r="FME157" s="7"/>
      <c r="FMF157" s="7"/>
      <c r="FMG157" s="7"/>
      <c r="FMH157" s="7"/>
      <c r="FMI157" s="7"/>
      <c r="FMJ157" s="7"/>
      <c r="FMK157" s="7"/>
      <c r="FML157" s="7"/>
      <c r="FMM157" s="7"/>
      <c r="FMN157" s="7"/>
      <c r="FMO157" s="7"/>
      <c r="FMP157" s="7"/>
      <c r="FMQ157" s="7"/>
      <c r="FMR157" s="7"/>
      <c r="FMS157" s="7"/>
      <c r="FMT157" s="7"/>
      <c r="FMU157" s="7"/>
      <c r="FMV157" s="7"/>
      <c r="FMW157" s="7"/>
      <c r="FMX157" s="7"/>
      <c r="FMY157" s="7"/>
      <c r="FMZ157" s="7"/>
      <c r="FNA157" s="7"/>
      <c r="FNB157" s="7"/>
      <c r="FNC157" s="7"/>
      <c r="FND157" s="7"/>
      <c r="FNE157" s="7"/>
      <c r="FNF157" s="7"/>
      <c r="FNG157" s="7"/>
      <c r="FNH157" s="7"/>
      <c r="FNI157" s="7"/>
      <c r="FNJ157" s="7"/>
      <c r="FNK157" s="7"/>
      <c r="FNL157" s="7"/>
      <c r="FNM157" s="7"/>
      <c r="FNN157" s="7"/>
      <c r="FNO157" s="7"/>
      <c r="FNP157" s="7"/>
      <c r="FNQ157" s="7"/>
      <c r="FNR157" s="7"/>
      <c r="FNS157" s="7"/>
      <c r="FNT157" s="7"/>
      <c r="FNU157" s="7"/>
      <c r="FNV157" s="7"/>
      <c r="FNW157" s="7"/>
      <c r="FNX157" s="7"/>
      <c r="FNY157" s="7"/>
      <c r="FNZ157" s="7"/>
      <c r="FOA157" s="7"/>
      <c r="FOB157" s="7"/>
      <c r="FOC157" s="7"/>
      <c r="FOD157" s="7"/>
      <c r="FOE157" s="7"/>
      <c r="FOF157" s="7"/>
      <c r="FOG157" s="7"/>
      <c r="FOH157" s="7"/>
      <c r="FOI157" s="7"/>
      <c r="FOJ157" s="7"/>
      <c r="FOK157" s="7"/>
      <c r="FOL157" s="7"/>
      <c r="FOM157" s="7"/>
      <c r="FON157" s="7"/>
      <c r="FOO157" s="7"/>
      <c r="FOP157" s="7"/>
      <c r="FOQ157" s="7"/>
      <c r="FOR157" s="7"/>
      <c r="FOS157" s="7"/>
      <c r="FOT157" s="7"/>
      <c r="FOU157" s="7"/>
      <c r="FOV157" s="7"/>
      <c r="FOW157" s="7"/>
      <c r="FOX157" s="7"/>
      <c r="FOY157" s="7"/>
      <c r="FOZ157" s="7"/>
      <c r="FPA157" s="7"/>
      <c r="FPB157" s="7"/>
      <c r="FPC157" s="7"/>
      <c r="FPD157" s="7"/>
      <c r="FPE157" s="7"/>
      <c r="FPF157" s="7"/>
      <c r="FPG157" s="7"/>
      <c r="FPH157" s="7"/>
      <c r="FPI157" s="7"/>
      <c r="FPJ157" s="7"/>
      <c r="FPK157" s="7"/>
      <c r="FPL157" s="7"/>
      <c r="FPM157" s="7"/>
      <c r="FPN157" s="7"/>
      <c r="FPO157" s="7"/>
      <c r="FPP157" s="7"/>
      <c r="FPQ157" s="7"/>
      <c r="FPR157" s="7"/>
      <c r="FPS157" s="7"/>
      <c r="FPT157" s="7"/>
      <c r="FPU157" s="7"/>
      <c r="FPV157" s="7"/>
      <c r="FPW157" s="7"/>
      <c r="FPX157" s="7"/>
      <c r="FPY157" s="7"/>
      <c r="FPZ157" s="7"/>
      <c r="FQA157" s="7"/>
      <c r="FQB157" s="7"/>
      <c r="FQC157" s="7"/>
      <c r="FQD157" s="7"/>
      <c r="FQE157" s="7"/>
      <c r="FQF157" s="7"/>
      <c r="FQG157" s="7"/>
      <c r="FQH157" s="7"/>
      <c r="FQI157" s="7"/>
      <c r="FQJ157" s="7"/>
      <c r="FQK157" s="7"/>
      <c r="FQL157" s="7"/>
      <c r="FQM157" s="7"/>
      <c r="FQN157" s="7"/>
      <c r="FQO157" s="7"/>
      <c r="FQP157" s="7"/>
      <c r="FQQ157" s="7"/>
      <c r="FQR157" s="7"/>
      <c r="FQS157" s="7"/>
      <c r="FQT157" s="7"/>
      <c r="FQU157" s="7"/>
      <c r="FQV157" s="7"/>
      <c r="FQW157" s="7"/>
      <c r="FQX157" s="7"/>
      <c r="FQY157" s="7"/>
      <c r="FQZ157" s="7"/>
      <c r="FRA157" s="7"/>
      <c r="FRB157" s="7"/>
      <c r="FRC157" s="7"/>
      <c r="FRD157" s="7"/>
      <c r="FRE157" s="7"/>
      <c r="FRF157" s="7"/>
      <c r="FRG157" s="7"/>
      <c r="FRH157" s="7"/>
      <c r="FRI157" s="7"/>
      <c r="FRJ157" s="7"/>
      <c r="FRK157" s="7"/>
      <c r="FRL157" s="7"/>
      <c r="FRM157" s="7"/>
      <c r="FRN157" s="7"/>
      <c r="FRO157" s="7"/>
      <c r="FRP157" s="7"/>
      <c r="FRQ157" s="7"/>
      <c r="FRR157" s="7"/>
      <c r="FRS157" s="7"/>
      <c r="FRT157" s="7"/>
      <c r="FRU157" s="7"/>
      <c r="FRV157" s="7"/>
      <c r="FRW157" s="7"/>
      <c r="FRX157" s="7"/>
      <c r="FRY157" s="7"/>
      <c r="FRZ157" s="7"/>
      <c r="FSA157" s="7"/>
      <c r="FSB157" s="7"/>
      <c r="FSC157" s="7"/>
      <c r="FSD157" s="7"/>
      <c r="FSE157" s="7"/>
      <c r="FSF157" s="7"/>
      <c r="FSG157" s="7"/>
      <c r="FSH157" s="7"/>
      <c r="FSI157" s="7"/>
      <c r="FSJ157" s="7"/>
      <c r="FSK157" s="7"/>
      <c r="FSL157" s="7"/>
      <c r="FSM157" s="7"/>
      <c r="FSN157" s="7"/>
      <c r="FSO157" s="7"/>
      <c r="FSP157" s="7"/>
      <c r="FSQ157" s="7"/>
      <c r="FSR157" s="7"/>
      <c r="FSS157" s="7"/>
      <c r="FST157" s="7"/>
      <c r="FSU157" s="7"/>
      <c r="FSV157" s="7"/>
      <c r="FSW157" s="7"/>
      <c r="FSX157" s="7"/>
      <c r="FSY157" s="7"/>
      <c r="FSZ157" s="7"/>
      <c r="FTA157" s="7"/>
      <c r="FTB157" s="7"/>
      <c r="FTC157" s="7"/>
      <c r="FTD157" s="7"/>
      <c r="FTE157" s="7"/>
      <c r="FTF157" s="7"/>
      <c r="FTG157" s="7"/>
      <c r="FTH157" s="7"/>
      <c r="FTI157" s="7"/>
      <c r="FTJ157" s="7"/>
      <c r="FTK157" s="7"/>
      <c r="FTL157" s="7"/>
      <c r="FTM157" s="7"/>
      <c r="FTN157" s="7"/>
      <c r="FTO157" s="7"/>
      <c r="FTP157" s="7"/>
      <c r="FTQ157" s="7"/>
      <c r="FTR157" s="7"/>
      <c r="FTS157" s="7"/>
      <c r="FTT157" s="7"/>
      <c r="FTU157" s="7"/>
      <c r="FTV157" s="7"/>
      <c r="FTW157" s="7"/>
      <c r="FTX157" s="7"/>
      <c r="FTY157" s="7"/>
      <c r="FTZ157" s="7"/>
      <c r="FUA157" s="7"/>
      <c r="FUB157" s="7"/>
      <c r="FUC157" s="7"/>
      <c r="FUD157" s="7"/>
      <c r="FUE157" s="7"/>
      <c r="FUF157" s="7"/>
      <c r="FUG157" s="7"/>
      <c r="FUH157" s="7"/>
      <c r="FUI157" s="7"/>
      <c r="FUJ157" s="7"/>
      <c r="FUK157" s="7"/>
      <c r="FUL157" s="7"/>
      <c r="FUM157" s="7"/>
      <c r="FUN157" s="7"/>
      <c r="FUO157" s="7"/>
      <c r="FUP157" s="7"/>
      <c r="FUQ157" s="7"/>
      <c r="FUR157" s="7"/>
      <c r="FUS157" s="7"/>
      <c r="FUT157" s="7"/>
      <c r="FUU157" s="7"/>
      <c r="FUV157" s="7"/>
      <c r="FUW157" s="7"/>
      <c r="FUX157" s="7"/>
      <c r="FUY157" s="7"/>
      <c r="FUZ157" s="7"/>
      <c r="FVA157" s="7"/>
      <c r="FVB157" s="7"/>
      <c r="FVC157" s="7"/>
      <c r="FVD157" s="7"/>
      <c r="FVE157" s="7"/>
      <c r="FVF157" s="7"/>
      <c r="FVG157" s="7"/>
      <c r="FVH157" s="7"/>
      <c r="FVI157" s="7"/>
      <c r="FVJ157" s="7"/>
      <c r="FVK157" s="7"/>
      <c r="FVL157" s="7"/>
      <c r="FVM157" s="7"/>
      <c r="FVN157" s="7"/>
      <c r="FVO157" s="7"/>
      <c r="FVP157" s="7"/>
      <c r="FVQ157" s="7"/>
      <c r="FVR157" s="7"/>
      <c r="FVS157" s="7"/>
      <c r="FVT157" s="7"/>
      <c r="FVU157" s="7"/>
      <c r="FVV157" s="7"/>
      <c r="FVW157" s="7"/>
      <c r="FVX157" s="7"/>
      <c r="FVY157" s="7"/>
      <c r="FVZ157" s="7"/>
      <c r="FWA157" s="7"/>
      <c r="FWB157" s="7"/>
      <c r="FWC157" s="7"/>
      <c r="FWD157" s="7"/>
      <c r="FWE157" s="7"/>
      <c r="FWF157" s="7"/>
      <c r="FWG157" s="7"/>
      <c r="FWH157" s="7"/>
      <c r="FWI157" s="7"/>
      <c r="FWJ157" s="7"/>
      <c r="FWK157" s="7"/>
      <c r="FWL157" s="7"/>
      <c r="FWM157" s="7"/>
      <c r="FWN157" s="7"/>
      <c r="FWO157" s="7"/>
      <c r="FWP157" s="7"/>
      <c r="FWQ157" s="7"/>
      <c r="FWR157" s="7"/>
      <c r="FWS157" s="7"/>
      <c r="FWT157" s="7"/>
      <c r="FWU157" s="7"/>
      <c r="FWV157" s="7"/>
      <c r="FWW157" s="7"/>
      <c r="FWX157" s="7"/>
      <c r="FWY157" s="7"/>
      <c r="FWZ157" s="7"/>
      <c r="FXA157" s="7"/>
      <c r="FXB157" s="7"/>
      <c r="FXC157" s="7"/>
      <c r="FXD157" s="7"/>
      <c r="FXE157" s="7"/>
      <c r="FXF157" s="7"/>
      <c r="FXG157" s="7"/>
      <c r="FXH157" s="7"/>
      <c r="FXI157" s="7"/>
      <c r="FXJ157" s="7"/>
      <c r="FXK157" s="7"/>
      <c r="FXL157" s="7"/>
      <c r="FXM157" s="7"/>
      <c r="FXN157" s="7"/>
      <c r="FXO157" s="7"/>
      <c r="FXP157" s="7"/>
      <c r="FXQ157" s="7"/>
      <c r="FXR157" s="7"/>
      <c r="FXS157" s="7"/>
      <c r="FXT157" s="7"/>
      <c r="FXU157" s="7"/>
      <c r="FXV157" s="7"/>
      <c r="FXW157" s="7"/>
      <c r="FXX157" s="7"/>
      <c r="FXY157" s="7"/>
      <c r="FXZ157" s="7"/>
      <c r="FYA157" s="7"/>
      <c r="FYB157" s="7"/>
      <c r="FYC157" s="7"/>
      <c r="FYD157" s="7"/>
      <c r="FYE157" s="7"/>
      <c r="FYF157" s="7"/>
      <c r="FYG157" s="7"/>
      <c r="FYH157" s="7"/>
      <c r="FYI157" s="7"/>
      <c r="FYJ157" s="7"/>
      <c r="FYK157" s="7"/>
      <c r="FYL157" s="7"/>
      <c r="FYM157" s="7"/>
      <c r="FYN157" s="7"/>
      <c r="FYO157" s="7"/>
      <c r="FYP157" s="7"/>
      <c r="FYQ157" s="7"/>
      <c r="FYR157" s="7"/>
      <c r="FYS157" s="7"/>
      <c r="FYT157" s="7"/>
      <c r="FYU157" s="7"/>
      <c r="FYV157" s="7"/>
      <c r="FYW157" s="7"/>
      <c r="FYX157" s="7"/>
      <c r="FYY157" s="7"/>
      <c r="FYZ157" s="7"/>
      <c r="FZA157" s="7"/>
      <c r="FZB157" s="7"/>
      <c r="FZC157" s="7"/>
      <c r="FZD157" s="7"/>
      <c r="FZE157" s="7"/>
      <c r="FZF157" s="7"/>
      <c r="FZG157" s="7"/>
      <c r="FZH157" s="7"/>
      <c r="FZI157" s="7"/>
      <c r="FZJ157" s="7"/>
      <c r="FZK157" s="7"/>
      <c r="FZL157" s="7"/>
      <c r="FZM157" s="7"/>
      <c r="FZN157" s="7"/>
      <c r="FZO157" s="7"/>
      <c r="FZP157" s="7"/>
      <c r="FZQ157" s="7"/>
      <c r="FZR157" s="7"/>
      <c r="FZS157" s="7"/>
      <c r="FZT157" s="7"/>
      <c r="FZU157" s="7"/>
      <c r="FZV157" s="7"/>
      <c r="FZW157" s="7"/>
      <c r="FZX157" s="7"/>
      <c r="FZY157" s="7"/>
      <c r="FZZ157" s="7"/>
      <c r="GAA157" s="7"/>
      <c r="GAB157" s="7"/>
      <c r="GAC157" s="7"/>
      <c r="GAD157" s="7"/>
      <c r="GAE157" s="7"/>
      <c r="GAF157" s="7"/>
      <c r="GAG157" s="7"/>
      <c r="GAH157" s="7"/>
      <c r="GAI157" s="7"/>
      <c r="GAJ157" s="7"/>
      <c r="GAK157" s="7"/>
      <c r="GAL157" s="7"/>
      <c r="GAM157" s="7"/>
      <c r="GAN157" s="7"/>
      <c r="GAO157" s="7"/>
      <c r="GAP157" s="7"/>
      <c r="GAQ157" s="7"/>
      <c r="GAR157" s="7"/>
      <c r="GAS157" s="7"/>
      <c r="GAT157" s="7"/>
      <c r="GAU157" s="7"/>
      <c r="GAV157" s="7"/>
      <c r="GAW157" s="7"/>
      <c r="GAX157" s="7"/>
      <c r="GAY157" s="7"/>
      <c r="GAZ157" s="7"/>
      <c r="GBA157" s="7"/>
      <c r="GBB157" s="7"/>
      <c r="GBC157" s="7"/>
      <c r="GBD157" s="7"/>
      <c r="GBE157" s="7"/>
      <c r="GBF157" s="7"/>
      <c r="GBG157" s="7"/>
      <c r="GBH157" s="7"/>
      <c r="GBI157" s="7"/>
      <c r="GBJ157" s="7"/>
      <c r="GBK157" s="7"/>
      <c r="GBL157" s="7"/>
      <c r="GBM157" s="7"/>
      <c r="GBN157" s="7"/>
      <c r="GBO157" s="7"/>
      <c r="GBP157" s="7"/>
      <c r="GBQ157" s="7"/>
      <c r="GBR157" s="7"/>
      <c r="GBS157" s="7"/>
      <c r="GBT157" s="7"/>
      <c r="GBU157" s="7"/>
      <c r="GBV157" s="7"/>
      <c r="GBW157" s="7"/>
      <c r="GBX157" s="7"/>
      <c r="GBY157" s="7"/>
      <c r="GBZ157" s="7"/>
      <c r="GCA157" s="7"/>
      <c r="GCB157" s="7"/>
      <c r="GCC157" s="7"/>
      <c r="GCD157" s="7"/>
      <c r="GCE157" s="7"/>
      <c r="GCF157" s="7"/>
      <c r="GCG157" s="7"/>
      <c r="GCH157" s="7"/>
      <c r="GCI157" s="7"/>
      <c r="GCJ157" s="7"/>
      <c r="GCK157" s="7"/>
      <c r="GCL157" s="7"/>
      <c r="GCM157" s="7"/>
      <c r="GCN157" s="7"/>
      <c r="GCO157" s="7"/>
      <c r="GCP157" s="7"/>
      <c r="GCQ157" s="7"/>
      <c r="GCR157" s="7"/>
      <c r="GCS157" s="7"/>
      <c r="GCT157" s="7"/>
      <c r="GCU157" s="7"/>
      <c r="GCV157" s="7"/>
      <c r="GCW157" s="7"/>
      <c r="GCX157" s="7"/>
      <c r="GCY157" s="7"/>
      <c r="GCZ157" s="7"/>
      <c r="GDA157" s="7"/>
      <c r="GDB157" s="7"/>
      <c r="GDC157" s="7"/>
      <c r="GDD157" s="7"/>
      <c r="GDE157" s="7"/>
      <c r="GDF157" s="7"/>
      <c r="GDG157" s="7"/>
      <c r="GDH157" s="7"/>
      <c r="GDI157" s="7"/>
      <c r="GDJ157" s="7"/>
      <c r="GDK157" s="7"/>
      <c r="GDL157" s="7"/>
      <c r="GDM157" s="7"/>
      <c r="GDN157" s="7"/>
      <c r="GDO157" s="7"/>
      <c r="GDP157" s="7"/>
      <c r="GDQ157" s="7"/>
      <c r="GDR157" s="7"/>
      <c r="GDS157" s="7"/>
      <c r="GDT157" s="7"/>
      <c r="GDU157" s="7"/>
      <c r="GDV157" s="7"/>
      <c r="GDW157" s="7"/>
      <c r="GDX157" s="7"/>
      <c r="GDY157" s="7"/>
      <c r="GDZ157" s="7"/>
      <c r="GEA157" s="7"/>
      <c r="GEB157" s="7"/>
      <c r="GEC157" s="7"/>
      <c r="GED157" s="7"/>
      <c r="GEE157" s="7"/>
      <c r="GEF157" s="7"/>
      <c r="GEG157" s="7"/>
      <c r="GEH157" s="7"/>
      <c r="GEI157" s="7"/>
      <c r="GEJ157" s="7"/>
      <c r="GEK157" s="7"/>
      <c r="GEL157" s="7"/>
      <c r="GEM157" s="7"/>
      <c r="GEN157" s="7"/>
      <c r="GEO157" s="7"/>
      <c r="GEP157" s="7"/>
      <c r="GEQ157" s="7"/>
      <c r="GER157" s="7"/>
      <c r="GES157" s="7"/>
      <c r="GET157" s="7"/>
      <c r="GEU157" s="7"/>
      <c r="GEV157" s="7"/>
      <c r="GEW157" s="7"/>
      <c r="GEX157" s="7"/>
      <c r="GEY157" s="7"/>
      <c r="GEZ157" s="7"/>
      <c r="GFA157" s="7"/>
      <c r="GFB157" s="7"/>
      <c r="GFC157" s="7"/>
      <c r="GFD157" s="7"/>
      <c r="GFE157" s="7"/>
      <c r="GFF157" s="7"/>
      <c r="GFG157" s="7"/>
      <c r="GFH157" s="7"/>
      <c r="GFI157" s="7"/>
      <c r="GFJ157" s="7"/>
      <c r="GFK157" s="7"/>
      <c r="GFL157" s="7"/>
      <c r="GFM157" s="7"/>
      <c r="GFN157" s="7"/>
      <c r="GFO157" s="7"/>
      <c r="GFP157" s="7"/>
      <c r="GFQ157" s="7"/>
      <c r="GFR157" s="7"/>
      <c r="GFS157" s="7"/>
      <c r="GFT157" s="7"/>
      <c r="GFU157" s="7"/>
      <c r="GFV157" s="7"/>
      <c r="GFW157" s="7"/>
      <c r="GFX157" s="7"/>
      <c r="GFY157" s="7"/>
      <c r="GFZ157" s="7"/>
      <c r="GGA157" s="7"/>
      <c r="GGB157" s="7"/>
      <c r="GGC157" s="7"/>
      <c r="GGD157" s="7"/>
      <c r="GGE157" s="7"/>
      <c r="GGF157" s="7"/>
      <c r="GGG157" s="7"/>
      <c r="GGH157" s="7"/>
      <c r="GGI157" s="7"/>
      <c r="GGJ157" s="7"/>
      <c r="GGK157" s="7"/>
      <c r="GGL157" s="7"/>
      <c r="GGM157" s="7"/>
      <c r="GGN157" s="7"/>
      <c r="GGO157" s="7"/>
      <c r="GGP157" s="7"/>
      <c r="GGQ157" s="7"/>
      <c r="GGR157" s="7"/>
      <c r="GGS157" s="7"/>
      <c r="GGT157" s="7"/>
      <c r="GGU157" s="7"/>
      <c r="GGV157" s="7"/>
      <c r="GGW157" s="7"/>
      <c r="GGX157" s="7"/>
      <c r="GGY157" s="7"/>
      <c r="GGZ157" s="7"/>
      <c r="GHA157" s="7"/>
      <c r="GHB157" s="7"/>
      <c r="GHC157" s="7"/>
      <c r="GHD157" s="7"/>
      <c r="GHE157" s="7"/>
      <c r="GHF157" s="7"/>
      <c r="GHG157" s="7"/>
      <c r="GHH157" s="7"/>
      <c r="GHI157" s="7"/>
      <c r="GHJ157" s="7"/>
      <c r="GHK157" s="7"/>
      <c r="GHL157" s="7"/>
      <c r="GHM157" s="7"/>
      <c r="GHN157" s="7"/>
      <c r="GHO157" s="7"/>
      <c r="GHP157" s="7"/>
      <c r="GHQ157" s="7"/>
      <c r="GHR157" s="7"/>
      <c r="GHS157" s="7"/>
      <c r="GHT157" s="7"/>
      <c r="GHU157" s="7"/>
      <c r="GHV157" s="7"/>
      <c r="GHW157" s="7"/>
      <c r="GHX157" s="7"/>
      <c r="GHY157" s="7"/>
      <c r="GHZ157" s="7"/>
      <c r="GIA157" s="7"/>
      <c r="GIB157" s="7"/>
      <c r="GIC157" s="7"/>
      <c r="GID157" s="7"/>
      <c r="GIE157" s="7"/>
      <c r="GIF157" s="7"/>
      <c r="GIG157" s="7"/>
      <c r="GIH157" s="7"/>
      <c r="GII157" s="7"/>
      <c r="GIJ157" s="7"/>
      <c r="GIK157" s="7"/>
      <c r="GIL157" s="7"/>
      <c r="GIM157" s="7"/>
      <c r="GIN157" s="7"/>
      <c r="GIO157" s="7"/>
      <c r="GIP157" s="7"/>
      <c r="GIQ157" s="7"/>
      <c r="GIR157" s="7"/>
      <c r="GIS157" s="7"/>
      <c r="GIT157" s="7"/>
      <c r="GIU157" s="7"/>
      <c r="GIV157" s="7"/>
      <c r="GIW157" s="7"/>
      <c r="GIX157" s="7"/>
      <c r="GIY157" s="7"/>
      <c r="GIZ157" s="7"/>
      <c r="GJA157" s="7"/>
      <c r="GJB157" s="7"/>
      <c r="GJC157" s="7"/>
      <c r="GJD157" s="7"/>
      <c r="GJE157" s="7"/>
      <c r="GJF157" s="7"/>
      <c r="GJG157" s="7"/>
      <c r="GJH157" s="7"/>
      <c r="GJI157" s="7"/>
      <c r="GJJ157" s="7"/>
      <c r="GJK157" s="7"/>
      <c r="GJL157" s="7"/>
      <c r="GJM157" s="7"/>
      <c r="GJN157" s="7"/>
      <c r="GJO157" s="7"/>
      <c r="GJP157" s="7"/>
      <c r="GJQ157" s="7"/>
      <c r="GJR157" s="7"/>
      <c r="GJS157" s="7"/>
      <c r="GJT157" s="7"/>
      <c r="GJU157" s="7"/>
      <c r="GJV157" s="7"/>
      <c r="GJW157" s="7"/>
      <c r="GJX157" s="7"/>
      <c r="GJY157" s="7"/>
      <c r="GJZ157" s="7"/>
      <c r="GKA157" s="7"/>
      <c r="GKB157" s="7"/>
      <c r="GKC157" s="7"/>
      <c r="GKD157" s="7"/>
      <c r="GKE157" s="7"/>
      <c r="GKF157" s="7"/>
      <c r="GKG157" s="7"/>
      <c r="GKH157" s="7"/>
      <c r="GKI157" s="7"/>
      <c r="GKJ157" s="7"/>
      <c r="GKK157" s="7"/>
      <c r="GKL157" s="7"/>
      <c r="GKM157" s="7"/>
      <c r="GKN157" s="7"/>
      <c r="GKO157" s="7"/>
      <c r="GKP157" s="7"/>
      <c r="GKQ157" s="7"/>
      <c r="GKR157" s="7"/>
      <c r="GKS157" s="7"/>
      <c r="GKT157" s="7"/>
      <c r="GKU157" s="7"/>
      <c r="GKV157" s="7"/>
      <c r="GKW157" s="7"/>
      <c r="GKX157" s="7"/>
      <c r="GKY157" s="7"/>
      <c r="GKZ157" s="7"/>
      <c r="GLA157" s="7"/>
      <c r="GLB157" s="7"/>
      <c r="GLC157" s="7"/>
      <c r="GLD157" s="7"/>
      <c r="GLE157" s="7"/>
      <c r="GLF157" s="7"/>
      <c r="GLG157" s="7"/>
      <c r="GLH157" s="7"/>
      <c r="GLI157" s="7"/>
      <c r="GLJ157" s="7"/>
      <c r="GLK157" s="7"/>
      <c r="GLL157" s="7"/>
      <c r="GLM157" s="7"/>
      <c r="GLN157" s="7"/>
      <c r="GLO157" s="7"/>
      <c r="GLP157" s="7"/>
      <c r="GLQ157" s="7"/>
      <c r="GLR157" s="7"/>
      <c r="GLS157" s="7"/>
      <c r="GLT157" s="7"/>
      <c r="GLU157" s="7"/>
      <c r="GLV157" s="7"/>
      <c r="GLW157" s="7"/>
      <c r="GLX157" s="7"/>
      <c r="GLY157" s="7"/>
      <c r="GLZ157" s="7"/>
      <c r="GMA157" s="7"/>
      <c r="GMB157" s="7"/>
      <c r="GMC157" s="7"/>
      <c r="GMD157" s="7"/>
      <c r="GME157" s="7"/>
      <c r="GMF157" s="7"/>
      <c r="GMG157" s="7"/>
      <c r="GMH157" s="7"/>
      <c r="GMI157" s="7"/>
      <c r="GMJ157" s="7"/>
      <c r="GMK157" s="7"/>
      <c r="GML157" s="7"/>
      <c r="GMM157" s="7"/>
      <c r="GMN157" s="7"/>
      <c r="GMO157" s="7"/>
      <c r="GMP157" s="7"/>
      <c r="GMQ157" s="7"/>
      <c r="GMR157" s="7"/>
      <c r="GMS157" s="7"/>
      <c r="GMT157" s="7"/>
      <c r="GMU157" s="7"/>
      <c r="GMV157" s="7"/>
      <c r="GMW157" s="7"/>
      <c r="GMX157" s="7"/>
      <c r="GMY157" s="7"/>
      <c r="GMZ157" s="7"/>
      <c r="GNA157" s="7"/>
      <c r="GNB157" s="7"/>
      <c r="GNC157" s="7"/>
      <c r="GND157" s="7"/>
      <c r="GNE157" s="7"/>
      <c r="GNF157" s="7"/>
      <c r="GNG157" s="7"/>
      <c r="GNH157" s="7"/>
      <c r="GNI157" s="7"/>
      <c r="GNJ157" s="7"/>
      <c r="GNK157" s="7"/>
      <c r="GNL157" s="7"/>
      <c r="GNM157" s="7"/>
      <c r="GNN157" s="7"/>
      <c r="GNO157" s="7"/>
      <c r="GNP157" s="7"/>
      <c r="GNQ157" s="7"/>
      <c r="GNR157" s="7"/>
      <c r="GNS157" s="7"/>
      <c r="GNT157" s="7"/>
      <c r="GNU157" s="7"/>
      <c r="GNV157" s="7"/>
      <c r="GNW157" s="7"/>
      <c r="GNX157" s="7"/>
      <c r="GNY157" s="7"/>
      <c r="GNZ157" s="7"/>
      <c r="GOA157" s="7"/>
      <c r="GOB157" s="7"/>
      <c r="GOC157" s="7"/>
      <c r="GOD157" s="7"/>
      <c r="GOE157" s="7"/>
      <c r="GOF157" s="7"/>
      <c r="GOG157" s="7"/>
      <c r="GOH157" s="7"/>
      <c r="GOI157" s="7"/>
      <c r="GOJ157" s="7"/>
      <c r="GOK157" s="7"/>
      <c r="GOL157" s="7"/>
      <c r="GOM157" s="7"/>
      <c r="GON157" s="7"/>
      <c r="GOO157" s="7"/>
      <c r="GOP157" s="7"/>
      <c r="GOQ157" s="7"/>
      <c r="GOR157" s="7"/>
      <c r="GOS157" s="7"/>
      <c r="GOT157" s="7"/>
      <c r="GOU157" s="7"/>
      <c r="GOV157" s="7"/>
      <c r="GOW157" s="7"/>
      <c r="GOX157" s="7"/>
      <c r="GOY157" s="7"/>
      <c r="GOZ157" s="7"/>
      <c r="GPA157" s="7"/>
      <c r="GPB157" s="7"/>
      <c r="GPC157" s="7"/>
      <c r="GPD157" s="7"/>
      <c r="GPE157" s="7"/>
      <c r="GPF157" s="7"/>
      <c r="GPG157" s="7"/>
      <c r="GPH157" s="7"/>
      <c r="GPI157" s="7"/>
      <c r="GPJ157" s="7"/>
      <c r="GPK157" s="7"/>
      <c r="GPL157" s="7"/>
      <c r="GPM157" s="7"/>
      <c r="GPN157" s="7"/>
      <c r="GPO157" s="7"/>
      <c r="GPP157" s="7"/>
      <c r="GPQ157" s="7"/>
      <c r="GPR157" s="7"/>
      <c r="GPS157" s="7"/>
      <c r="GPT157" s="7"/>
      <c r="GPU157" s="7"/>
      <c r="GPV157" s="7"/>
      <c r="GPW157" s="7"/>
      <c r="GPX157" s="7"/>
      <c r="GPY157" s="7"/>
      <c r="GPZ157" s="7"/>
      <c r="GQA157" s="7"/>
      <c r="GQB157" s="7"/>
      <c r="GQC157" s="7"/>
      <c r="GQD157" s="7"/>
      <c r="GQE157" s="7"/>
      <c r="GQF157" s="7"/>
      <c r="GQG157" s="7"/>
      <c r="GQH157" s="7"/>
      <c r="GQI157" s="7"/>
      <c r="GQJ157" s="7"/>
      <c r="GQK157" s="7"/>
      <c r="GQL157" s="7"/>
      <c r="GQM157" s="7"/>
      <c r="GQN157" s="7"/>
      <c r="GQO157" s="7"/>
      <c r="GQP157" s="7"/>
      <c r="GQQ157" s="7"/>
      <c r="GQR157" s="7"/>
      <c r="GQS157" s="7"/>
      <c r="GQT157" s="7"/>
      <c r="GQU157" s="7"/>
      <c r="GQV157" s="7"/>
      <c r="GQW157" s="7"/>
      <c r="GQX157" s="7"/>
      <c r="GQY157" s="7"/>
      <c r="GQZ157" s="7"/>
      <c r="GRA157" s="7"/>
      <c r="GRB157" s="7"/>
      <c r="GRC157" s="7"/>
      <c r="GRD157" s="7"/>
      <c r="GRE157" s="7"/>
      <c r="GRF157" s="7"/>
      <c r="GRG157" s="7"/>
      <c r="GRH157" s="7"/>
      <c r="GRI157" s="7"/>
      <c r="GRJ157" s="7"/>
      <c r="GRK157" s="7"/>
      <c r="GRL157" s="7"/>
      <c r="GRM157" s="7"/>
      <c r="GRN157" s="7"/>
      <c r="GRO157" s="7"/>
      <c r="GRP157" s="7"/>
      <c r="GRQ157" s="7"/>
      <c r="GRR157" s="7"/>
      <c r="GRS157" s="7"/>
      <c r="GRT157" s="7"/>
      <c r="GRU157" s="7"/>
      <c r="GRV157" s="7"/>
      <c r="GRW157" s="7"/>
      <c r="GRX157" s="7"/>
      <c r="GRY157" s="7"/>
      <c r="GRZ157" s="7"/>
      <c r="GSA157" s="7"/>
      <c r="GSB157" s="7"/>
      <c r="GSC157" s="7"/>
      <c r="GSD157" s="7"/>
      <c r="GSE157" s="7"/>
      <c r="GSF157" s="7"/>
      <c r="GSG157" s="7"/>
      <c r="GSH157" s="7"/>
      <c r="GSI157" s="7"/>
      <c r="GSJ157" s="7"/>
      <c r="GSK157" s="7"/>
      <c r="GSL157" s="7"/>
      <c r="GSM157" s="7"/>
      <c r="GSN157" s="7"/>
      <c r="GSO157" s="7"/>
      <c r="GSP157" s="7"/>
      <c r="GSQ157" s="7"/>
      <c r="GSR157" s="7"/>
      <c r="GSS157" s="7"/>
      <c r="GST157" s="7"/>
      <c r="GSU157" s="7"/>
      <c r="GSV157" s="7"/>
      <c r="GSW157" s="7"/>
      <c r="GSX157" s="7"/>
      <c r="GSY157" s="7"/>
      <c r="GSZ157" s="7"/>
      <c r="GTA157" s="7"/>
      <c r="GTB157" s="7"/>
      <c r="GTC157" s="7"/>
      <c r="GTD157" s="7"/>
      <c r="GTE157" s="7"/>
      <c r="GTF157" s="7"/>
      <c r="GTG157" s="7"/>
      <c r="GTH157" s="7"/>
      <c r="GTI157" s="7"/>
      <c r="GTJ157" s="7"/>
      <c r="GTK157" s="7"/>
      <c r="GTL157" s="7"/>
      <c r="GTM157" s="7"/>
      <c r="GTN157" s="7"/>
      <c r="GTO157" s="7"/>
      <c r="GTP157" s="7"/>
      <c r="GTQ157" s="7"/>
      <c r="GTR157" s="7"/>
      <c r="GTS157" s="7"/>
      <c r="GTT157" s="7"/>
      <c r="GTU157" s="7"/>
      <c r="GTV157" s="7"/>
      <c r="GTW157" s="7"/>
      <c r="GTX157" s="7"/>
      <c r="GTY157" s="7"/>
      <c r="GTZ157" s="7"/>
      <c r="GUA157" s="7"/>
      <c r="GUB157" s="7"/>
      <c r="GUC157" s="7"/>
      <c r="GUD157" s="7"/>
      <c r="GUE157" s="7"/>
      <c r="GUF157" s="7"/>
      <c r="GUG157" s="7"/>
      <c r="GUH157" s="7"/>
      <c r="GUI157" s="7"/>
      <c r="GUJ157" s="7"/>
      <c r="GUK157" s="7"/>
      <c r="GUL157" s="7"/>
      <c r="GUM157" s="7"/>
      <c r="GUN157" s="7"/>
      <c r="GUO157" s="7"/>
      <c r="GUP157" s="7"/>
      <c r="GUQ157" s="7"/>
      <c r="GUR157" s="7"/>
      <c r="GUS157" s="7"/>
      <c r="GUT157" s="7"/>
      <c r="GUU157" s="7"/>
      <c r="GUV157" s="7"/>
      <c r="GUW157" s="7"/>
      <c r="GUX157" s="7"/>
      <c r="GUY157" s="7"/>
      <c r="GUZ157" s="7"/>
      <c r="GVA157" s="7"/>
      <c r="GVB157" s="7"/>
      <c r="GVC157" s="7"/>
      <c r="GVD157" s="7"/>
      <c r="GVE157" s="7"/>
      <c r="GVF157" s="7"/>
      <c r="GVG157" s="7"/>
      <c r="GVH157" s="7"/>
      <c r="GVI157" s="7"/>
      <c r="GVJ157" s="7"/>
      <c r="GVK157" s="7"/>
      <c r="GVL157" s="7"/>
      <c r="GVM157" s="7"/>
      <c r="GVN157" s="7"/>
      <c r="GVO157" s="7"/>
      <c r="GVP157" s="7"/>
      <c r="GVQ157" s="7"/>
      <c r="GVR157" s="7"/>
      <c r="GVS157" s="7"/>
      <c r="GVT157" s="7"/>
      <c r="GVU157" s="7"/>
      <c r="GVV157" s="7"/>
      <c r="GVW157" s="7"/>
      <c r="GVX157" s="7"/>
      <c r="GVY157" s="7"/>
      <c r="GVZ157" s="7"/>
      <c r="GWA157" s="7"/>
      <c r="GWB157" s="7"/>
      <c r="GWC157" s="7"/>
      <c r="GWD157" s="7"/>
      <c r="GWE157" s="7"/>
      <c r="GWF157" s="7"/>
      <c r="GWG157" s="7"/>
      <c r="GWH157" s="7"/>
      <c r="GWI157" s="7"/>
      <c r="GWJ157" s="7"/>
      <c r="GWK157" s="7"/>
      <c r="GWL157" s="7"/>
      <c r="GWM157" s="7"/>
      <c r="GWN157" s="7"/>
      <c r="GWO157" s="7"/>
      <c r="GWP157" s="7"/>
      <c r="GWQ157" s="7"/>
      <c r="GWR157" s="7"/>
      <c r="GWS157" s="7"/>
      <c r="GWT157" s="7"/>
      <c r="GWU157" s="7"/>
      <c r="GWV157" s="7"/>
      <c r="GWW157" s="7"/>
      <c r="GWX157" s="7"/>
      <c r="GWY157" s="7"/>
      <c r="GWZ157" s="7"/>
      <c r="GXA157" s="7"/>
      <c r="GXB157" s="7"/>
      <c r="GXC157" s="7"/>
      <c r="GXD157" s="7"/>
      <c r="GXE157" s="7"/>
      <c r="GXF157" s="7"/>
      <c r="GXG157" s="7"/>
      <c r="GXH157" s="7"/>
      <c r="GXI157" s="7"/>
      <c r="GXJ157" s="7"/>
      <c r="GXK157" s="7"/>
      <c r="GXL157" s="7"/>
      <c r="GXM157" s="7"/>
      <c r="GXN157" s="7"/>
      <c r="GXO157" s="7"/>
      <c r="GXP157" s="7"/>
      <c r="GXQ157" s="7"/>
      <c r="GXR157" s="7"/>
      <c r="GXS157" s="7"/>
      <c r="GXT157" s="7"/>
      <c r="GXU157" s="7"/>
      <c r="GXV157" s="7"/>
      <c r="GXW157" s="7"/>
      <c r="GXX157" s="7"/>
      <c r="GXY157" s="7"/>
      <c r="GXZ157" s="7"/>
      <c r="GYA157" s="7"/>
      <c r="GYB157" s="7"/>
      <c r="GYC157" s="7"/>
      <c r="GYD157" s="7"/>
      <c r="GYE157" s="7"/>
      <c r="GYF157" s="7"/>
      <c r="GYG157" s="7"/>
      <c r="GYH157" s="7"/>
      <c r="GYI157" s="7"/>
      <c r="GYJ157" s="7"/>
      <c r="GYK157" s="7"/>
      <c r="GYL157" s="7"/>
      <c r="GYM157" s="7"/>
      <c r="GYN157" s="7"/>
      <c r="GYO157" s="7"/>
      <c r="GYP157" s="7"/>
      <c r="GYQ157" s="7"/>
      <c r="GYR157" s="7"/>
      <c r="GYS157" s="7"/>
      <c r="GYT157" s="7"/>
      <c r="GYU157" s="7"/>
      <c r="GYV157" s="7"/>
      <c r="GYW157" s="7"/>
      <c r="GYX157" s="7"/>
      <c r="GYY157" s="7"/>
      <c r="GYZ157" s="7"/>
      <c r="GZA157" s="7"/>
      <c r="GZB157" s="7"/>
      <c r="GZC157" s="7"/>
      <c r="GZD157" s="7"/>
      <c r="GZE157" s="7"/>
      <c r="GZF157" s="7"/>
      <c r="GZG157" s="7"/>
      <c r="GZH157" s="7"/>
      <c r="GZI157" s="7"/>
      <c r="GZJ157" s="7"/>
      <c r="GZK157" s="7"/>
      <c r="GZL157" s="7"/>
      <c r="GZM157" s="7"/>
      <c r="GZN157" s="7"/>
      <c r="GZO157" s="7"/>
      <c r="GZP157" s="7"/>
      <c r="GZQ157" s="7"/>
      <c r="GZR157" s="7"/>
      <c r="GZS157" s="7"/>
      <c r="GZT157" s="7"/>
      <c r="GZU157" s="7"/>
      <c r="GZV157" s="7"/>
      <c r="GZW157" s="7"/>
      <c r="GZX157" s="7"/>
      <c r="GZY157" s="7"/>
      <c r="GZZ157" s="7"/>
      <c r="HAA157" s="7"/>
      <c r="HAB157" s="7"/>
      <c r="HAC157" s="7"/>
      <c r="HAD157" s="7"/>
      <c r="HAE157" s="7"/>
      <c r="HAF157" s="7"/>
      <c r="HAG157" s="7"/>
      <c r="HAH157" s="7"/>
      <c r="HAI157" s="7"/>
      <c r="HAJ157" s="7"/>
      <c r="HAK157" s="7"/>
      <c r="HAL157" s="7"/>
      <c r="HAM157" s="7"/>
      <c r="HAN157" s="7"/>
      <c r="HAO157" s="7"/>
      <c r="HAP157" s="7"/>
      <c r="HAQ157" s="7"/>
      <c r="HAR157" s="7"/>
      <c r="HAS157" s="7"/>
      <c r="HAT157" s="7"/>
      <c r="HAU157" s="7"/>
      <c r="HAV157" s="7"/>
      <c r="HAW157" s="7"/>
      <c r="HAX157" s="7"/>
      <c r="HAY157" s="7"/>
      <c r="HAZ157" s="7"/>
      <c r="HBA157" s="7"/>
      <c r="HBB157" s="7"/>
      <c r="HBC157" s="7"/>
      <c r="HBD157" s="7"/>
      <c r="HBE157" s="7"/>
      <c r="HBF157" s="7"/>
      <c r="HBG157" s="7"/>
      <c r="HBH157" s="7"/>
      <c r="HBI157" s="7"/>
      <c r="HBJ157" s="7"/>
      <c r="HBK157" s="7"/>
      <c r="HBL157" s="7"/>
      <c r="HBM157" s="7"/>
      <c r="HBN157" s="7"/>
      <c r="HBO157" s="7"/>
      <c r="HBP157" s="7"/>
      <c r="HBQ157" s="7"/>
      <c r="HBR157" s="7"/>
      <c r="HBS157" s="7"/>
      <c r="HBT157" s="7"/>
      <c r="HBU157" s="7"/>
      <c r="HBV157" s="7"/>
      <c r="HBW157" s="7"/>
      <c r="HBX157" s="7"/>
      <c r="HBY157" s="7"/>
      <c r="HBZ157" s="7"/>
      <c r="HCA157" s="7"/>
      <c r="HCB157" s="7"/>
      <c r="HCC157" s="7"/>
      <c r="HCD157" s="7"/>
      <c r="HCE157" s="7"/>
      <c r="HCF157" s="7"/>
      <c r="HCG157" s="7"/>
      <c r="HCH157" s="7"/>
      <c r="HCI157" s="7"/>
      <c r="HCJ157" s="7"/>
      <c r="HCK157" s="7"/>
      <c r="HCL157" s="7"/>
      <c r="HCM157" s="7"/>
      <c r="HCN157" s="7"/>
      <c r="HCO157" s="7"/>
      <c r="HCP157" s="7"/>
      <c r="HCQ157" s="7"/>
      <c r="HCR157" s="7"/>
      <c r="HCS157" s="7"/>
      <c r="HCT157" s="7"/>
      <c r="HCU157" s="7"/>
      <c r="HCV157" s="7"/>
      <c r="HCW157" s="7"/>
      <c r="HCX157" s="7"/>
      <c r="HCY157" s="7"/>
      <c r="HCZ157" s="7"/>
      <c r="HDA157" s="7"/>
      <c r="HDB157" s="7"/>
      <c r="HDC157" s="7"/>
      <c r="HDD157" s="7"/>
      <c r="HDE157" s="7"/>
      <c r="HDF157" s="7"/>
      <c r="HDG157" s="7"/>
      <c r="HDH157" s="7"/>
      <c r="HDI157" s="7"/>
      <c r="HDJ157" s="7"/>
      <c r="HDK157" s="7"/>
      <c r="HDL157" s="7"/>
      <c r="HDM157" s="7"/>
      <c r="HDN157" s="7"/>
      <c r="HDO157" s="7"/>
      <c r="HDP157" s="7"/>
      <c r="HDQ157" s="7"/>
      <c r="HDR157" s="7"/>
      <c r="HDS157" s="7"/>
      <c r="HDT157" s="7"/>
      <c r="HDU157" s="7"/>
      <c r="HDV157" s="7"/>
      <c r="HDW157" s="7"/>
      <c r="HDX157" s="7"/>
      <c r="HDY157" s="7"/>
      <c r="HDZ157" s="7"/>
      <c r="HEA157" s="7"/>
      <c r="HEB157" s="7"/>
      <c r="HEC157" s="7"/>
      <c r="HED157" s="7"/>
      <c r="HEE157" s="7"/>
      <c r="HEF157" s="7"/>
      <c r="HEG157" s="7"/>
      <c r="HEH157" s="7"/>
      <c r="HEI157" s="7"/>
      <c r="HEJ157" s="7"/>
      <c r="HEK157" s="7"/>
      <c r="HEL157" s="7"/>
      <c r="HEM157" s="7"/>
      <c r="HEN157" s="7"/>
      <c r="HEO157" s="7"/>
      <c r="HEP157" s="7"/>
      <c r="HEQ157" s="7"/>
      <c r="HER157" s="7"/>
      <c r="HES157" s="7"/>
      <c r="HET157" s="7"/>
      <c r="HEU157" s="7"/>
      <c r="HEV157" s="7"/>
      <c r="HEW157" s="7"/>
      <c r="HEX157" s="7"/>
      <c r="HEY157" s="7"/>
      <c r="HEZ157" s="7"/>
      <c r="HFA157" s="7"/>
      <c r="HFB157" s="7"/>
      <c r="HFC157" s="7"/>
      <c r="HFD157" s="7"/>
      <c r="HFE157" s="7"/>
      <c r="HFF157" s="7"/>
      <c r="HFG157" s="7"/>
      <c r="HFH157" s="7"/>
      <c r="HFI157" s="7"/>
      <c r="HFJ157" s="7"/>
      <c r="HFK157" s="7"/>
      <c r="HFL157" s="7"/>
      <c r="HFM157" s="7"/>
      <c r="HFN157" s="7"/>
      <c r="HFO157" s="7"/>
      <c r="HFP157" s="7"/>
      <c r="HFQ157" s="7"/>
      <c r="HFR157" s="7"/>
      <c r="HFS157" s="7"/>
      <c r="HFT157" s="7"/>
      <c r="HFU157" s="7"/>
      <c r="HFV157" s="7"/>
      <c r="HFW157" s="7"/>
      <c r="HFX157" s="7"/>
      <c r="HFY157" s="7"/>
      <c r="HFZ157" s="7"/>
      <c r="HGA157" s="7"/>
      <c r="HGB157" s="7"/>
      <c r="HGC157" s="7"/>
      <c r="HGD157" s="7"/>
      <c r="HGE157" s="7"/>
      <c r="HGF157" s="7"/>
      <c r="HGG157" s="7"/>
      <c r="HGH157" s="7"/>
      <c r="HGI157" s="7"/>
      <c r="HGJ157" s="7"/>
      <c r="HGK157" s="7"/>
      <c r="HGL157" s="7"/>
      <c r="HGM157" s="7"/>
      <c r="HGN157" s="7"/>
      <c r="HGO157" s="7"/>
      <c r="HGP157" s="7"/>
      <c r="HGQ157" s="7"/>
      <c r="HGR157" s="7"/>
      <c r="HGS157" s="7"/>
      <c r="HGT157" s="7"/>
      <c r="HGU157" s="7"/>
      <c r="HGV157" s="7"/>
      <c r="HGW157" s="7"/>
      <c r="HGX157" s="7"/>
      <c r="HGY157" s="7"/>
      <c r="HGZ157" s="7"/>
      <c r="HHA157" s="7"/>
      <c r="HHB157" s="7"/>
      <c r="HHC157" s="7"/>
      <c r="HHD157" s="7"/>
      <c r="HHE157" s="7"/>
      <c r="HHF157" s="7"/>
      <c r="HHG157" s="7"/>
      <c r="HHH157" s="7"/>
      <c r="HHI157" s="7"/>
      <c r="HHJ157" s="7"/>
      <c r="HHK157" s="7"/>
      <c r="HHL157" s="7"/>
      <c r="HHM157" s="7"/>
      <c r="HHN157" s="7"/>
      <c r="HHO157" s="7"/>
      <c r="HHP157" s="7"/>
      <c r="HHQ157" s="7"/>
      <c r="HHR157" s="7"/>
      <c r="HHS157" s="7"/>
      <c r="HHT157" s="7"/>
      <c r="HHU157" s="7"/>
      <c r="HHV157" s="7"/>
      <c r="HHW157" s="7"/>
      <c r="HHX157" s="7"/>
      <c r="HHY157" s="7"/>
      <c r="HHZ157" s="7"/>
      <c r="HIA157" s="7"/>
      <c r="HIB157" s="7"/>
      <c r="HIC157" s="7"/>
      <c r="HID157" s="7"/>
      <c r="HIE157" s="7"/>
      <c r="HIF157" s="7"/>
      <c r="HIG157" s="7"/>
      <c r="HIH157" s="7"/>
      <c r="HII157" s="7"/>
      <c r="HIJ157" s="7"/>
      <c r="HIK157" s="7"/>
      <c r="HIL157" s="7"/>
      <c r="HIM157" s="7"/>
      <c r="HIN157" s="7"/>
      <c r="HIO157" s="7"/>
      <c r="HIP157" s="7"/>
      <c r="HIQ157" s="7"/>
      <c r="HIR157" s="7"/>
      <c r="HIS157" s="7"/>
      <c r="HIT157" s="7"/>
      <c r="HIU157" s="7"/>
      <c r="HIV157" s="7"/>
      <c r="HIW157" s="7"/>
      <c r="HIX157" s="7"/>
      <c r="HIY157" s="7"/>
      <c r="HIZ157" s="7"/>
      <c r="HJA157" s="7"/>
      <c r="HJB157" s="7"/>
      <c r="HJC157" s="7"/>
      <c r="HJD157" s="7"/>
      <c r="HJE157" s="7"/>
      <c r="HJF157" s="7"/>
      <c r="HJG157" s="7"/>
      <c r="HJH157" s="7"/>
      <c r="HJI157" s="7"/>
      <c r="HJJ157" s="7"/>
      <c r="HJK157" s="7"/>
      <c r="HJL157" s="7"/>
      <c r="HJM157" s="7"/>
      <c r="HJN157" s="7"/>
      <c r="HJO157" s="7"/>
      <c r="HJP157" s="7"/>
      <c r="HJQ157" s="7"/>
      <c r="HJR157" s="7"/>
      <c r="HJS157" s="7"/>
      <c r="HJT157" s="7"/>
      <c r="HJU157" s="7"/>
      <c r="HJV157" s="7"/>
      <c r="HJW157" s="7"/>
      <c r="HJX157" s="7"/>
      <c r="HJY157" s="7"/>
      <c r="HJZ157" s="7"/>
      <c r="HKA157" s="7"/>
      <c r="HKB157" s="7"/>
      <c r="HKC157" s="7"/>
      <c r="HKD157" s="7"/>
      <c r="HKE157" s="7"/>
      <c r="HKF157" s="7"/>
      <c r="HKG157" s="7"/>
      <c r="HKH157" s="7"/>
      <c r="HKI157" s="7"/>
      <c r="HKJ157" s="7"/>
      <c r="HKK157" s="7"/>
      <c r="HKL157" s="7"/>
      <c r="HKM157" s="7"/>
      <c r="HKN157" s="7"/>
      <c r="HKO157" s="7"/>
      <c r="HKP157" s="7"/>
      <c r="HKQ157" s="7"/>
      <c r="HKR157" s="7"/>
      <c r="HKS157" s="7"/>
      <c r="HKT157" s="7"/>
      <c r="HKU157" s="7"/>
      <c r="HKV157" s="7"/>
      <c r="HKW157" s="7"/>
      <c r="HKX157" s="7"/>
      <c r="HKY157" s="7"/>
      <c r="HKZ157" s="7"/>
      <c r="HLA157" s="7"/>
      <c r="HLB157" s="7"/>
      <c r="HLC157" s="7"/>
      <c r="HLD157" s="7"/>
      <c r="HLE157" s="7"/>
      <c r="HLF157" s="7"/>
      <c r="HLG157" s="7"/>
      <c r="HLH157" s="7"/>
      <c r="HLI157" s="7"/>
      <c r="HLJ157" s="7"/>
      <c r="HLK157" s="7"/>
      <c r="HLL157" s="7"/>
      <c r="HLM157" s="7"/>
      <c r="HLN157" s="7"/>
      <c r="HLO157" s="7"/>
      <c r="HLP157" s="7"/>
      <c r="HLQ157" s="7"/>
      <c r="HLR157" s="7"/>
      <c r="HLS157" s="7"/>
      <c r="HLT157" s="7"/>
      <c r="HLU157" s="7"/>
      <c r="HLV157" s="7"/>
      <c r="HLW157" s="7"/>
      <c r="HLX157" s="7"/>
      <c r="HLY157" s="7"/>
      <c r="HLZ157" s="7"/>
      <c r="HMA157" s="7"/>
      <c r="HMB157" s="7"/>
      <c r="HMC157" s="7"/>
      <c r="HMD157" s="7"/>
      <c r="HME157" s="7"/>
      <c r="HMF157" s="7"/>
      <c r="HMG157" s="7"/>
      <c r="HMH157" s="7"/>
      <c r="HMI157" s="7"/>
      <c r="HMJ157" s="7"/>
      <c r="HMK157" s="7"/>
      <c r="HML157" s="7"/>
      <c r="HMM157" s="7"/>
      <c r="HMN157" s="7"/>
      <c r="HMO157" s="7"/>
      <c r="HMP157" s="7"/>
      <c r="HMQ157" s="7"/>
      <c r="HMR157" s="7"/>
      <c r="HMS157" s="7"/>
      <c r="HMT157" s="7"/>
      <c r="HMU157" s="7"/>
      <c r="HMV157" s="7"/>
      <c r="HMW157" s="7"/>
      <c r="HMX157" s="7"/>
      <c r="HMY157" s="7"/>
      <c r="HMZ157" s="7"/>
      <c r="HNA157" s="7"/>
      <c r="HNB157" s="7"/>
      <c r="HNC157" s="7"/>
      <c r="HND157" s="7"/>
      <c r="HNE157" s="7"/>
      <c r="HNF157" s="7"/>
      <c r="HNG157" s="7"/>
      <c r="HNH157" s="7"/>
      <c r="HNI157" s="7"/>
      <c r="HNJ157" s="7"/>
      <c r="HNK157" s="7"/>
      <c r="HNL157" s="7"/>
      <c r="HNM157" s="7"/>
      <c r="HNN157" s="7"/>
      <c r="HNO157" s="7"/>
      <c r="HNP157" s="7"/>
      <c r="HNQ157" s="7"/>
      <c r="HNR157" s="7"/>
      <c r="HNS157" s="7"/>
      <c r="HNT157" s="7"/>
      <c r="HNU157" s="7"/>
      <c r="HNV157" s="7"/>
      <c r="HNW157" s="7"/>
      <c r="HNX157" s="7"/>
      <c r="HNY157" s="7"/>
      <c r="HNZ157" s="7"/>
      <c r="HOA157" s="7"/>
      <c r="HOB157" s="7"/>
      <c r="HOC157" s="7"/>
      <c r="HOD157" s="7"/>
      <c r="HOE157" s="7"/>
      <c r="HOF157" s="7"/>
      <c r="HOG157" s="7"/>
      <c r="HOH157" s="7"/>
      <c r="HOI157" s="7"/>
      <c r="HOJ157" s="7"/>
      <c r="HOK157" s="7"/>
      <c r="HOL157" s="7"/>
      <c r="HOM157" s="7"/>
      <c r="HON157" s="7"/>
      <c r="HOO157" s="7"/>
      <c r="HOP157" s="7"/>
      <c r="HOQ157" s="7"/>
      <c r="HOR157" s="7"/>
      <c r="HOS157" s="7"/>
      <c r="HOT157" s="7"/>
      <c r="HOU157" s="7"/>
      <c r="HOV157" s="7"/>
      <c r="HOW157" s="7"/>
      <c r="HOX157" s="7"/>
      <c r="HOY157" s="7"/>
      <c r="HOZ157" s="7"/>
      <c r="HPA157" s="7"/>
      <c r="HPB157" s="7"/>
      <c r="HPC157" s="7"/>
      <c r="HPD157" s="7"/>
      <c r="HPE157" s="7"/>
      <c r="HPF157" s="7"/>
      <c r="HPG157" s="7"/>
      <c r="HPH157" s="7"/>
      <c r="HPI157" s="7"/>
      <c r="HPJ157" s="7"/>
      <c r="HPK157" s="7"/>
      <c r="HPL157" s="7"/>
      <c r="HPM157" s="7"/>
      <c r="HPN157" s="7"/>
      <c r="HPO157" s="7"/>
      <c r="HPP157" s="7"/>
      <c r="HPQ157" s="7"/>
      <c r="HPR157" s="7"/>
      <c r="HPS157" s="7"/>
      <c r="HPT157" s="7"/>
      <c r="HPU157" s="7"/>
      <c r="HPV157" s="7"/>
      <c r="HPW157" s="7"/>
      <c r="HPX157" s="7"/>
      <c r="HPY157" s="7"/>
      <c r="HPZ157" s="7"/>
      <c r="HQA157" s="7"/>
      <c r="HQB157" s="7"/>
      <c r="HQC157" s="7"/>
      <c r="HQD157" s="7"/>
      <c r="HQE157" s="7"/>
      <c r="HQF157" s="7"/>
      <c r="HQG157" s="7"/>
      <c r="HQH157" s="7"/>
      <c r="HQI157" s="7"/>
      <c r="HQJ157" s="7"/>
      <c r="HQK157" s="7"/>
      <c r="HQL157" s="7"/>
      <c r="HQM157" s="7"/>
      <c r="HQN157" s="7"/>
      <c r="HQO157" s="7"/>
      <c r="HQP157" s="7"/>
      <c r="HQQ157" s="7"/>
      <c r="HQR157" s="7"/>
      <c r="HQS157" s="7"/>
      <c r="HQT157" s="7"/>
      <c r="HQU157" s="7"/>
      <c r="HQV157" s="7"/>
      <c r="HQW157" s="7"/>
      <c r="HQX157" s="7"/>
      <c r="HQY157" s="7"/>
      <c r="HQZ157" s="7"/>
      <c r="HRA157" s="7"/>
      <c r="HRB157" s="7"/>
      <c r="HRC157" s="7"/>
      <c r="HRD157" s="7"/>
      <c r="HRE157" s="7"/>
      <c r="HRF157" s="7"/>
      <c r="HRG157" s="7"/>
      <c r="HRH157" s="7"/>
      <c r="HRI157" s="7"/>
      <c r="HRJ157" s="7"/>
      <c r="HRK157" s="7"/>
      <c r="HRL157" s="7"/>
      <c r="HRM157" s="7"/>
      <c r="HRN157" s="7"/>
      <c r="HRO157" s="7"/>
      <c r="HRP157" s="7"/>
      <c r="HRQ157" s="7"/>
      <c r="HRR157" s="7"/>
      <c r="HRS157" s="7"/>
      <c r="HRT157" s="7"/>
      <c r="HRU157" s="7"/>
      <c r="HRV157" s="7"/>
      <c r="HRW157" s="7"/>
      <c r="HRX157" s="7"/>
      <c r="HRY157" s="7"/>
      <c r="HRZ157" s="7"/>
      <c r="HSA157" s="7"/>
      <c r="HSB157" s="7"/>
      <c r="HSC157" s="7"/>
      <c r="HSD157" s="7"/>
      <c r="HSE157" s="7"/>
      <c r="HSF157" s="7"/>
      <c r="HSG157" s="7"/>
      <c r="HSH157" s="7"/>
      <c r="HSI157" s="7"/>
      <c r="HSJ157" s="7"/>
      <c r="HSK157" s="7"/>
      <c r="HSL157" s="7"/>
      <c r="HSM157" s="7"/>
      <c r="HSN157" s="7"/>
      <c r="HSO157" s="7"/>
      <c r="HSP157" s="7"/>
      <c r="HSQ157" s="7"/>
      <c r="HSR157" s="7"/>
      <c r="HSS157" s="7"/>
      <c r="HST157" s="7"/>
      <c r="HSU157" s="7"/>
      <c r="HSV157" s="7"/>
      <c r="HSW157" s="7"/>
      <c r="HSX157" s="7"/>
      <c r="HSY157" s="7"/>
      <c r="HSZ157" s="7"/>
      <c r="HTA157" s="7"/>
      <c r="HTB157" s="7"/>
      <c r="HTC157" s="7"/>
      <c r="HTD157" s="7"/>
      <c r="HTE157" s="7"/>
      <c r="HTF157" s="7"/>
      <c r="HTG157" s="7"/>
      <c r="HTH157" s="7"/>
      <c r="HTI157" s="7"/>
      <c r="HTJ157" s="7"/>
      <c r="HTK157" s="7"/>
      <c r="HTL157" s="7"/>
      <c r="HTM157" s="7"/>
      <c r="HTN157" s="7"/>
      <c r="HTO157" s="7"/>
      <c r="HTP157" s="7"/>
      <c r="HTQ157" s="7"/>
      <c r="HTR157" s="7"/>
      <c r="HTS157" s="7"/>
      <c r="HTT157" s="7"/>
      <c r="HTU157" s="7"/>
      <c r="HTV157" s="7"/>
      <c r="HTW157" s="7"/>
      <c r="HTX157" s="7"/>
      <c r="HTY157" s="7"/>
      <c r="HTZ157" s="7"/>
      <c r="HUA157" s="7"/>
      <c r="HUB157" s="7"/>
      <c r="HUC157" s="7"/>
      <c r="HUD157" s="7"/>
      <c r="HUE157" s="7"/>
      <c r="HUF157" s="7"/>
      <c r="HUG157" s="7"/>
      <c r="HUH157" s="7"/>
      <c r="HUI157" s="7"/>
      <c r="HUJ157" s="7"/>
      <c r="HUK157" s="7"/>
      <c r="HUL157" s="7"/>
      <c r="HUM157" s="7"/>
      <c r="HUN157" s="7"/>
      <c r="HUO157" s="7"/>
      <c r="HUP157" s="7"/>
      <c r="HUQ157" s="7"/>
      <c r="HUR157" s="7"/>
      <c r="HUS157" s="7"/>
      <c r="HUT157" s="7"/>
      <c r="HUU157" s="7"/>
      <c r="HUV157" s="7"/>
      <c r="HUW157" s="7"/>
      <c r="HUX157" s="7"/>
      <c r="HUY157" s="7"/>
      <c r="HUZ157" s="7"/>
      <c r="HVA157" s="7"/>
      <c r="HVB157" s="7"/>
      <c r="HVC157" s="7"/>
      <c r="HVD157" s="7"/>
      <c r="HVE157" s="7"/>
      <c r="HVF157" s="7"/>
      <c r="HVG157" s="7"/>
      <c r="HVH157" s="7"/>
      <c r="HVI157" s="7"/>
      <c r="HVJ157" s="7"/>
      <c r="HVK157" s="7"/>
      <c r="HVL157" s="7"/>
      <c r="HVM157" s="7"/>
      <c r="HVN157" s="7"/>
      <c r="HVO157" s="7"/>
      <c r="HVP157" s="7"/>
      <c r="HVQ157" s="7"/>
      <c r="HVR157" s="7"/>
      <c r="HVS157" s="7"/>
      <c r="HVT157" s="7"/>
      <c r="HVU157" s="7"/>
      <c r="HVV157" s="7"/>
      <c r="HVW157" s="7"/>
      <c r="HVX157" s="7"/>
      <c r="HVY157" s="7"/>
      <c r="HVZ157" s="7"/>
      <c r="HWA157" s="7"/>
      <c r="HWB157" s="7"/>
      <c r="HWC157" s="7"/>
      <c r="HWD157" s="7"/>
      <c r="HWE157" s="7"/>
      <c r="HWF157" s="7"/>
      <c r="HWG157" s="7"/>
      <c r="HWH157" s="7"/>
      <c r="HWI157" s="7"/>
      <c r="HWJ157" s="7"/>
      <c r="HWK157" s="7"/>
      <c r="HWL157" s="7"/>
      <c r="HWM157" s="7"/>
      <c r="HWN157" s="7"/>
      <c r="HWO157" s="7"/>
      <c r="HWP157" s="7"/>
      <c r="HWQ157" s="7"/>
      <c r="HWR157" s="7"/>
      <c r="HWS157" s="7"/>
      <c r="HWT157" s="7"/>
      <c r="HWU157" s="7"/>
      <c r="HWV157" s="7"/>
      <c r="HWW157" s="7"/>
      <c r="HWX157" s="7"/>
      <c r="HWY157" s="7"/>
      <c r="HWZ157" s="7"/>
      <c r="HXA157" s="7"/>
      <c r="HXB157" s="7"/>
      <c r="HXC157" s="7"/>
      <c r="HXD157" s="7"/>
      <c r="HXE157" s="7"/>
      <c r="HXF157" s="7"/>
      <c r="HXG157" s="7"/>
      <c r="HXH157" s="7"/>
      <c r="HXI157" s="7"/>
      <c r="HXJ157" s="7"/>
      <c r="HXK157" s="7"/>
      <c r="HXL157" s="7"/>
      <c r="HXM157" s="7"/>
      <c r="HXN157" s="7"/>
      <c r="HXO157" s="7"/>
      <c r="HXP157" s="7"/>
      <c r="HXQ157" s="7"/>
      <c r="HXR157" s="7"/>
      <c r="HXS157" s="7"/>
      <c r="HXT157" s="7"/>
      <c r="HXU157" s="7"/>
      <c r="HXV157" s="7"/>
      <c r="HXW157" s="7"/>
      <c r="HXX157" s="7"/>
      <c r="HXY157" s="7"/>
      <c r="HXZ157" s="7"/>
      <c r="HYA157" s="7"/>
      <c r="HYB157" s="7"/>
      <c r="HYC157" s="7"/>
      <c r="HYD157" s="7"/>
      <c r="HYE157" s="7"/>
      <c r="HYF157" s="7"/>
      <c r="HYG157" s="7"/>
      <c r="HYH157" s="7"/>
      <c r="HYI157" s="7"/>
      <c r="HYJ157" s="7"/>
      <c r="HYK157" s="7"/>
      <c r="HYL157" s="7"/>
      <c r="HYM157" s="7"/>
      <c r="HYN157" s="7"/>
      <c r="HYO157" s="7"/>
      <c r="HYP157" s="7"/>
      <c r="HYQ157" s="7"/>
      <c r="HYR157" s="7"/>
      <c r="HYS157" s="7"/>
      <c r="HYT157" s="7"/>
      <c r="HYU157" s="7"/>
      <c r="HYV157" s="7"/>
      <c r="HYW157" s="7"/>
      <c r="HYX157" s="7"/>
      <c r="HYY157" s="7"/>
      <c r="HYZ157" s="7"/>
      <c r="HZA157" s="7"/>
      <c r="HZB157" s="7"/>
      <c r="HZC157" s="7"/>
      <c r="HZD157" s="7"/>
      <c r="HZE157" s="7"/>
      <c r="HZF157" s="7"/>
      <c r="HZG157" s="7"/>
      <c r="HZH157" s="7"/>
      <c r="HZI157" s="7"/>
      <c r="HZJ157" s="7"/>
      <c r="HZK157" s="7"/>
      <c r="HZL157" s="7"/>
      <c r="HZM157" s="7"/>
      <c r="HZN157" s="7"/>
      <c r="HZO157" s="7"/>
      <c r="HZP157" s="7"/>
      <c r="HZQ157" s="7"/>
      <c r="HZR157" s="7"/>
      <c r="HZS157" s="7"/>
      <c r="HZT157" s="7"/>
      <c r="HZU157" s="7"/>
      <c r="HZV157" s="7"/>
      <c r="HZW157" s="7"/>
      <c r="HZX157" s="7"/>
      <c r="HZY157" s="7"/>
      <c r="HZZ157" s="7"/>
      <c r="IAA157" s="7"/>
      <c r="IAB157" s="7"/>
      <c r="IAC157" s="7"/>
      <c r="IAD157" s="7"/>
      <c r="IAE157" s="7"/>
      <c r="IAF157" s="7"/>
      <c r="IAG157" s="7"/>
      <c r="IAH157" s="7"/>
      <c r="IAI157" s="7"/>
      <c r="IAJ157" s="7"/>
      <c r="IAK157" s="7"/>
      <c r="IAL157" s="7"/>
      <c r="IAM157" s="7"/>
      <c r="IAN157" s="7"/>
      <c r="IAO157" s="7"/>
      <c r="IAP157" s="7"/>
      <c r="IAQ157" s="7"/>
      <c r="IAR157" s="7"/>
      <c r="IAS157" s="7"/>
      <c r="IAT157" s="7"/>
      <c r="IAU157" s="7"/>
      <c r="IAV157" s="7"/>
      <c r="IAW157" s="7"/>
      <c r="IAX157" s="7"/>
      <c r="IAY157" s="7"/>
      <c r="IAZ157" s="7"/>
      <c r="IBA157" s="7"/>
      <c r="IBB157" s="7"/>
      <c r="IBC157" s="7"/>
      <c r="IBD157" s="7"/>
      <c r="IBE157" s="7"/>
      <c r="IBF157" s="7"/>
      <c r="IBG157" s="7"/>
      <c r="IBH157" s="7"/>
      <c r="IBI157" s="7"/>
      <c r="IBJ157" s="7"/>
      <c r="IBK157" s="7"/>
      <c r="IBL157" s="7"/>
      <c r="IBM157" s="7"/>
      <c r="IBN157" s="7"/>
      <c r="IBO157" s="7"/>
      <c r="IBP157" s="7"/>
      <c r="IBQ157" s="7"/>
      <c r="IBR157" s="7"/>
      <c r="IBS157" s="7"/>
      <c r="IBT157" s="7"/>
      <c r="IBU157" s="7"/>
      <c r="IBV157" s="7"/>
      <c r="IBW157" s="7"/>
      <c r="IBX157" s="7"/>
      <c r="IBY157" s="7"/>
      <c r="IBZ157" s="7"/>
      <c r="ICA157" s="7"/>
      <c r="ICB157" s="7"/>
      <c r="ICC157" s="7"/>
      <c r="ICD157" s="7"/>
      <c r="ICE157" s="7"/>
      <c r="ICF157" s="7"/>
      <c r="ICG157" s="7"/>
      <c r="ICH157" s="7"/>
      <c r="ICI157" s="7"/>
      <c r="ICJ157" s="7"/>
      <c r="ICK157" s="7"/>
      <c r="ICL157" s="7"/>
      <c r="ICM157" s="7"/>
      <c r="ICN157" s="7"/>
      <c r="ICO157" s="7"/>
      <c r="ICP157" s="7"/>
      <c r="ICQ157" s="7"/>
      <c r="ICR157" s="7"/>
      <c r="ICS157" s="7"/>
      <c r="ICT157" s="7"/>
      <c r="ICU157" s="7"/>
      <c r="ICV157" s="7"/>
      <c r="ICW157" s="7"/>
      <c r="ICX157" s="7"/>
      <c r="ICY157" s="7"/>
      <c r="ICZ157" s="7"/>
      <c r="IDA157" s="7"/>
      <c r="IDB157" s="7"/>
      <c r="IDC157" s="7"/>
      <c r="IDD157" s="7"/>
      <c r="IDE157" s="7"/>
      <c r="IDF157" s="7"/>
      <c r="IDG157" s="7"/>
      <c r="IDH157" s="7"/>
      <c r="IDI157" s="7"/>
      <c r="IDJ157" s="7"/>
      <c r="IDK157" s="7"/>
      <c r="IDL157" s="7"/>
      <c r="IDM157" s="7"/>
      <c r="IDN157" s="7"/>
      <c r="IDO157" s="7"/>
      <c r="IDP157" s="7"/>
      <c r="IDQ157" s="7"/>
      <c r="IDR157" s="7"/>
      <c r="IDS157" s="7"/>
      <c r="IDT157" s="7"/>
      <c r="IDU157" s="7"/>
      <c r="IDV157" s="7"/>
      <c r="IDW157" s="7"/>
      <c r="IDX157" s="7"/>
      <c r="IDY157" s="7"/>
      <c r="IDZ157" s="7"/>
      <c r="IEA157" s="7"/>
      <c r="IEB157" s="7"/>
      <c r="IEC157" s="7"/>
      <c r="IED157" s="7"/>
      <c r="IEE157" s="7"/>
      <c r="IEF157" s="7"/>
      <c r="IEG157" s="7"/>
      <c r="IEH157" s="7"/>
      <c r="IEI157" s="7"/>
      <c r="IEJ157" s="7"/>
      <c r="IEK157" s="7"/>
      <c r="IEL157" s="7"/>
      <c r="IEM157" s="7"/>
      <c r="IEN157" s="7"/>
      <c r="IEO157" s="7"/>
      <c r="IEP157" s="7"/>
      <c r="IEQ157" s="7"/>
      <c r="IER157" s="7"/>
      <c r="IES157" s="7"/>
      <c r="IET157" s="7"/>
      <c r="IEU157" s="7"/>
      <c r="IEV157" s="7"/>
      <c r="IEW157" s="7"/>
      <c r="IEX157" s="7"/>
      <c r="IEY157" s="7"/>
      <c r="IEZ157" s="7"/>
      <c r="IFA157" s="7"/>
      <c r="IFB157" s="7"/>
      <c r="IFC157" s="7"/>
      <c r="IFD157" s="7"/>
      <c r="IFE157" s="7"/>
      <c r="IFF157" s="7"/>
      <c r="IFG157" s="7"/>
      <c r="IFH157" s="7"/>
      <c r="IFI157" s="7"/>
      <c r="IFJ157" s="7"/>
      <c r="IFK157" s="7"/>
      <c r="IFL157" s="7"/>
      <c r="IFM157" s="7"/>
      <c r="IFN157" s="7"/>
      <c r="IFO157" s="7"/>
      <c r="IFP157" s="7"/>
      <c r="IFQ157" s="7"/>
      <c r="IFR157" s="7"/>
      <c r="IFS157" s="7"/>
      <c r="IFT157" s="7"/>
      <c r="IFU157" s="7"/>
      <c r="IFV157" s="7"/>
      <c r="IFW157" s="7"/>
      <c r="IFX157" s="7"/>
      <c r="IFY157" s="7"/>
      <c r="IFZ157" s="7"/>
      <c r="IGA157" s="7"/>
      <c r="IGB157" s="7"/>
      <c r="IGC157" s="7"/>
      <c r="IGD157" s="7"/>
      <c r="IGE157" s="7"/>
      <c r="IGF157" s="7"/>
      <c r="IGG157" s="7"/>
      <c r="IGH157" s="7"/>
      <c r="IGI157" s="7"/>
      <c r="IGJ157" s="7"/>
      <c r="IGK157" s="7"/>
      <c r="IGL157" s="7"/>
      <c r="IGM157" s="7"/>
      <c r="IGN157" s="7"/>
      <c r="IGO157" s="7"/>
      <c r="IGP157" s="7"/>
      <c r="IGQ157" s="7"/>
      <c r="IGR157" s="7"/>
      <c r="IGS157" s="7"/>
      <c r="IGT157" s="7"/>
      <c r="IGU157" s="7"/>
      <c r="IGV157" s="7"/>
      <c r="IGW157" s="7"/>
      <c r="IGX157" s="7"/>
      <c r="IGY157" s="7"/>
      <c r="IGZ157" s="7"/>
      <c r="IHA157" s="7"/>
      <c r="IHB157" s="7"/>
      <c r="IHC157" s="7"/>
      <c r="IHD157" s="7"/>
      <c r="IHE157" s="7"/>
      <c r="IHF157" s="7"/>
      <c r="IHG157" s="7"/>
      <c r="IHH157" s="7"/>
      <c r="IHI157" s="7"/>
      <c r="IHJ157" s="7"/>
      <c r="IHK157" s="7"/>
      <c r="IHL157" s="7"/>
      <c r="IHM157" s="7"/>
      <c r="IHN157" s="7"/>
      <c r="IHO157" s="7"/>
      <c r="IHP157" s="7"/>
      <c r="IHQ157" s="7"/>
      <c r="IHR157" s="7"/>
      <c r="IHS157" s="7"/>
      <c r="IHT157" s="7"/>
      <c r="IHU157" s="7"/>
      <c r="IHV157" s="7"/>
      <c r="IHW157" s="7"/>
      <c r="IHX157" s="7"/>
      <c r="IHY157" s="7"/>
      <c r="IHZ157" s="7"/>
      <c r="IIA157" s="7"/>
      <c r="IIB157" s="7"/>
      <c r="IIC157" s="7"/>
      <c r="IID157" s="7"/>
      <c r="IIE157" s="7"/>
      <c r="IIF157" s="7"/>
      <c r="IIG157" s="7"/>
      <c r="IIH157" s="7"/>
      <c r="III157" s="7"/>
      <c r="IIJ157" s="7"/>
      <c r="IIK157" s="7"/>
      <c r="IIL157" s="7"/>
      <c r="IIM157" s="7"/>
      <c r="IIN157" s="7"/>
      <c r="IIO157" s="7"/>
      <c r="IIP157" s="7"/>
      <c r="IIQ157" s="7"/>
      <c r="IIR157" s="7"/>
      <c r="IIS157" s="7"/>
      <c r="IIT157" s="7"/>
      <c r="IIU157" s="7"/>
      <c r="IIV157" s="7"/>
      <c r="IIW157" s="7"/>
      <c r="IIX157" s="7"/>
      <c r="IIY157" s="7"/>
      <c r="IIZ157" s="7"/>
      <c r="IJA157" s="7"/>
      <c r="IJB157" s="7"/>
      <c r="IJC157" s="7"/>
      <c r="IJD157" s="7"/>
      <c r="IJE157" s="7"/>
      <c r="IJF157" s="7"/>
      <c r="IJG157" s="7"/>
      <c r="IJH157" s="7"/>
      <c r="IJI157" s="7"/>
      <c r="IJJ157" s="7"/>
      <c r="IJK157" s="7"/>
      <c r="IJL157" s="7"/>
      <c r="IJM157" s="7"/>
      <c r="IJN157" s="7"/>
      <c r="IJO157" s="7"/>
      <c r="IJP157" s="7"/>
      <c r="IJQ157" s="7"/>
      <c r="IJR157" s="7"/>
      <c r="IJS157" s="7"/>
      <c r="IJT157" s="7"/>
      <c r="IJU157" s="7"/>
      <c r="IJV157" s="7"/>
      <c r="IJW157" s="7"/>
      <c r="IJX157" s="7"/>
      <c r="IJY157" s="7"/>
      <c r="IJZ157" s="7"/>
      <c r="IKA157" s="7"/>
      <c r="IKB157" s="7"/>
      <c r="IKC157" s="7"/>
      <c r="IKD157" s="7"/>
      <c r="IKE157" s="7"/>
      <c r="IKF157" s="7"/>
      <c r="IKG157" s="7"/>
      <c r="IKH157" s="7"/>
      <c r="IKI157" s="7"/>
      <c r="IKJ157" s="7"/>
      <c r="IKK157" s="7"/>
      <c r="IKL157" s="7"/>
      <c r="IKM157" s="7"/>
      <c r="IKN157" s="7"/>
      <c r="IKO157" s="7"/>
      <c r="IKP157" s="7"/>
      <c r="IKQ157" s="7"/>
      <c r="IKR157" s="7"/>
      <c r="IKS157" s="7"/>
      <c r="IKT157" s="7"/>
      <c r="IKU157" s="7"/>
      <c r="IKV157" s="7"/>
      <c r="IKW157" s="7"/>
      <c r="IKX157" s="7"/>
      <c r="IKY157" s="7"/>
      <c r="IKZ157" s="7"/>
      <c r="ILA157" s="7"/>
      <c r="ILB157" s="7"/>
      <c r="ILC157" s="7"/>
      <c r="ILD157" s="7"/>
      <c r="ILE157" s="7"/>
      <c r="ILF157" s="7"/>
      <c r="ILG157" s="7"/>
      <c r="ILH157" s="7"/>
      <c r="ILI157" s="7"/>
      <c r="ILJ157" s="7"/>
      <c r="ILK157" s="7"/>
      <c r="ILL157" s="7"/>
      <c r="ILM157" s="7"/>
      <c r="ILN157" s="7"/>
      <c r="ILO157" s="7"/>
      <c r="ILP157" s="7"/>
      <c r="ILQ157" s="7"/>
      <c r="ILR157" s="7"/>
      <c r="ILS157" s="7"/>
      <c r="ILT157" s="7"/>
      <c r="ILU157" s="7"/>
      <c r="ILV157" s="7"/>
      <c r="ILW157" s="7"/>
      <c r="ILX157" s="7"/>
      <c r="ILY157" s="7"/>
      <c r="ILZ157" s="7"/>
      <c r="IMA157" s="7"/>
      <c r="IMB157" s="7"/>
      <c r="IMC157" s="7"/>
      <c r="IMD157" s="7"/>
      <c r="IME157" s="7"/>
      <c r="IMF157" s="7"/>
      <c r="IMG157" s="7"/>
      <c r="IMH157" s="7"/>
      <c r="IMI157" s="7"/>
      <c r="IMJ157" s="7"/>
      <c r="IMK157" s="7"/>
      <c r="IML157" s="7"/>
      <c r="IMM157" s="7"/>
      <c r="IMN157" s="7"/>
      <c r="IMO157" s="7"/>
      <c r="IMP157" s="7"/>
      <c r="IMQ157" s="7"/>
      <c r="IMR157" s="7"/>
      <c r="IMS157" s="7"/>
      <c r="IMT157" s="7"/>
      <c r="IMU157" s="7"/>
      <c r="IMV157" s="7"/>
      <c r="IMW157" s="7"/>
      <c r="IMX157" s="7"/>
      <c r="IMY157" s="7"/>
      <c r="IMZ157" s="7"/>
      <c r="INA157" s="7"/>
      <c r="INB157" s="7"/>
      <c r="INC157" s="7"/>
      <c r="IND157" s="7"/>
      <c r="INE157" s="7"/>
      <c r="INF157" s="7"/>
      <c r="ING157" s="7"/>
      <c r="INH157" s="7"/>
      <c r="INI157" s="7"/>
      <c r="INJ157" s="7"/>
      <c r="INK157" s="7"/>
      <c r="INL157" s="7"/>
      <c r="INM157" s="7"/>
      <c r="INN157" s="7"/>
      <c r="INO157" s="7"/>
      <c r="INP157" s="7"/>
      <c r="INQ157" s="7"/>
      <c r="INR157" s="7"/>
      <c r="INS157" s="7"/>
      <c r="INT157" s="7"/>
      <c r="INU157" s="7"/>
      <c r="INV157" s="7"/>
      <c r="INW157" s="7"/>
      <c r="INX157" s="7"/>
      <c r="INY157" s="7"/>
      <c r="INZ157" s="7"/>
      <c r="IOA157" s="7"/>
      <c r="IOB157" s="7"/>
      <c r="IOC157" s="7"/>
      <c r="IOD157" s="7"/>
      <c r="IOE157" s="7"/>
      <c r="IOF157" s="7"/>
      <c r="IOG157" s="7"/>
      <c r="IOH157" s="7"/>
      <c r="IOI157" s="7"/>
      <c r="IOJ157" s="7"/>
      <c r="IOK157" s="7"/>
      <c r="IOL157" s="7"/>
      <c r="IOM157" s="7"/>
      <c r="ION157" s="7"/>
      <c r="IOO157" s="7"/>
      <c r="IOP157" s="7"/>
      <c r="IOQ157" s="7"/>
      <c r="IOR157" s="7"/>
      <c r="IOS157" s="7"/>
      <c r="IOT157" s="7"/>
      <c r="IOU157" s="7"/>
      <c r="IOV157" s="7"/>
      <c r="IOW157" s="7"/>
      <c r="IOX157" s="7"/>
      <c r="IOY157" s="7"/>
      <c r="IOZ157" s="7"/>
      <c r="IPA157" s="7"/>
      <c r="IPB157" s="7"/>
      <c r="IPC157" s="7"/>
      <c r="IPD157" s="7"/>
      <c r="IPE157" s="7"/>
      <c r="IPF157" s="7"/>
      <c r="IPG157" s="7"/>
      <c r="IPH157" s="7"/>
      <c r="IPI157" s="7"/>
      <c r="IPJ157" s="7"/>
      <c r="IPK157" s="7"/>
      <c r="IPL157" s="7"/>
      <c r="IPM157" s="7"/>
      <c r="IPN157" s="7"/>
      <c r="IPO157" s="7"/>
      <c r="IPP157" s="7"/>
      <c r="IPQ157" s="7"/>
      <c r="IPR157" s="7"/>
      <c r="IPS157" s="7"/>
      <c r="IPT157" s="7"/>
      <c r="IPU157" s="7"/>
      <c r="IPV157" s="7"/>
      <c r="IPW157" s="7"/>
      <c r="IPX157" s="7"/>
      <c r="IPY157" s="7"/>
      <c r="IPZ157" s="7"/>
      <c r="IQA157" s="7"/>
      <c r="IQB157" s="7"/>
      <c r="IQC157" s="7"/>
      <c r="IQD157" s="7"/>
      <c r="IQE157" s="7"/>
      <c r="IQF157" s="7"/>
      <c r="IQG157" s="7"/>
      <c r="IQH157" s="7"/>
      <c r="IQI157" s="7"/>
      <c r="IQJ157" s="7"/>
      <c r="IQK157" s="7"/>
      <c r="IQL157" s="7"/>
      <c r="IQM157" s="7"/>
      <c r="IQN157" s="7"/>
      <c r="IQO157" s="7"/>
      <c r="IQP157" s="7"/>
      <c r="IQQ157" s="7"/>
      <c r="IQR157" s="7"/>
      <c r="IQS157" s="7"/>
      <c r="IQT157" s="7"/>
      <c r="IQU157" s="7"/>
      <c r="IQV157" s="7"/>
      <c r="IQW157" s="7"/>
      <c r="IQX157" s="7"/>
      <c r="IQY157" s="7"/>
      <c r="IQZ157" s="7"/>
      <c r="IRA157" s="7"/>
      <c r="IRB157" s="7"/>
      <c r="IRC157" s="7"/>
      <c r="IRD157" s="7"/>
      <c r="IRE157" s="7"/>
      <c r="IRF157" s="7"/>
      <c r="IRG157" s="7"/>
      <c r="IRH157" s="7"/>
      <c r="IRI157" s="7"/>
      <c r="IRJ157" s="7"/>
      <c r="IRK157" s="7"/>
      <c r="IRL157" s="7"/>
      <c r="IRM157" s="7"/>
      <c r="IRN157" s="7"/>
      <c r="IRO157" s="7"/>
      <c r="IRP157" s="7"/>
      <c r="IRQ157" s="7"/>
      <c r="IRR157" s="7"/>
      <c r="IRS157" s="7"/>
      <c r="IRT157" s="7"/>
      <c r="IRU157" s="7"/>
      <c r="IRV157" s="7"/>
      <c r="IRW157" s="7"/>
      <c r="IRX157" s="7"/>
      <c r="IRY157" s="7"/>
      <c r="IRZ157" s="7"/>
      <c r="ISA157" s="7"/>
      <c r="ISB157" s="7"/>
      <c r="ISC157" s="7"/>
      <c r="ISD157" s="7"/>
      <c r="ISE157" s="7"/>
      <c r="ISF157" s="7"/>
      <c r="ISG157" s="7"/>
      <c r="ISH157" s="7"/>
      <c r="ISI157" s="7"/>
      <c r="ISJ157" s="7"/>
      <c r="ISK157" s="7"/>
      <c r="ISL157" s="7"/>
      <c r="ISM157" s="7"/>
      <c r="ISN157" s="7"/>
      <c r="ISO157" s="7"/>
      <c r="ISP157" s="7"/>
      <c r="ISQ157" s="7"/>
      <c r="ISR157" s="7"/>
      <c r="ISS157" s="7"/>
      <c r="IST157" s="7"/>
      <c r="ISU157" s="7"/>
      <c r="ISV157" s="7"/>
      <c r="ISW157" s="7"/>
      <c r="ISX157" s="7"/>
      <c r="ISY157" s="7"/>
      <c r="ISZ157" s="7"/>
      <c r="ITA157" s="7"/>
      <c r="ITB157" s="7"/>
      <c r="ITC157" s="7"/>
      <c r="ITD157" s="7"/>
      <c r="ITE157" s="7"/>
      <c r="ITF157" s="7"/>
      <c r="ITG157" s="7"/>
      <c r="ITH157" s="7"/>
      <c r="ITI157" s="7"/>
      <c r="ITJ157" s="7"/>
      <c r="ITK157" s="7"/>
      <c r="ITL157" s="7"/>
      <c r="ITM157" s="7"/>
      <c r="ITN157" s="7"/>
      <c r="ITO157" s="7"/>
      <c r="ITP157" s="7"/>
      <c r="ITQ157" s="7"/>
      <c r="ITR157" s="7"/>
      <c r="ITS157" s="7"/>
      <c r="ITT157" s="7"/>
      <c r="ITU157" s="7"/>
      <c r="ITV157" s="7"/>
      <c r="ITW157" s="7"/>
      <c r="ITX157" s="7"/>
      <c r="ITY157" s="7"/>
      <c r="ITZ157" s="7"/>
      <c r="IUA157" s="7"/>
      <c r="IUB157" s="7"/>
      <c r="IUC157" s="7"/>
      <c r="IUD157" s="7"/>
      <c r="IUE157" s="7"/>
      <c r="IUF157" s="7"/>
      <c r="IUG157" s="7"/>
      <c r="IUH157" s="7"/>
      <c r="IUI157" s="7"/>
      <c r="IUJ157" s="7"/>
      <c r="IUK157" s="7"/>
      <c r="IUL157" s="7"/>
      <c r="IUM157" s="7"/>
      <c r="IUN157" s="7"/>
      <c r="IUO157" s="7"/>
      <c r="IUP157" s="7"/>
      <c r="IUQ157" s="7"/>
      <c r="IUR157" s="7"/>
      <c r="IUS157" s="7"/>
      <c r="IUT157" s="7"/>
      <c r="IUU157" s="7"/>
      <c r="IUV157" s="7"/>
      <c r="IUW157" s="7"/>
      <c r="IUX157" s="7"/>
      <c r="IUY157" s="7"/>
      <c r="IUZ157" s="7"/>
      <c r="IVA157" s="7"/>
      <c r="IVB157" s="7"/>
      <c r="IVC157" s="7"/>
      <c r="IVD157" s="7"/>
      <c r="IVE157" s="7"/>
      <c r="IVF157" s="7"/>
      <c r="IVG157" s="7"/>
      <c r="IVH157" s="7"/>
      <c r="IVI157" s="7"/>
      <c r="IVJ157" s="7"/>
      <c r="IVK157" s="7"/>
      <c r="IVL157" s="7"/>
      <c r="IVM157" s="7"/>
      <c r="IVN157" s="7"/>
      <c r="IVO157" s="7"/>
      <c r="IVP157" s="7"/>
      <c r="IVQ157" s="7"/>
      <c r="IVR157" s="7"/>
      <c r="IVS157" s="7"/>
      <c r="IVT157" s="7"/>
      <c r="IVU157" s="7"/>
      <c r="IVV157" s="7"/>
      <c r="IVW157" s="7"/>
      <c r="IVX157" s="7"/>
      <c r="IVY157" s="7"/>
      <c r="IVZ157" s="7"/>
      <c r="IWA157" s="7"/>
      <c r="IWB157" s="7"/>
      <c r="IWC157" s="7"/>
      <c r="IWD157" s="7"/>
      <c r="IWE157" s="7"/>
      <c r="IWF157" s="7"/>
      <c r="IWG157" s="7"/>
      <c r="IWH157" s="7"/>
      <c r="IWI157" s="7"/>
      <c r="IWJ157" s="7"/>
      <c r="IWK157" s="7"/>
      <c r="IWL157" s="7"/>
      <c r="IWM157" s="7"/>
      <c r="IWN157" s="7"/>
      <c r="IWO157" s="7"/>
      <c r="IWP157" s="7"/>
      <c r="IWQ157" s="7"/>
      <c r="IWR157" s="7"/>
      <c r="IWS157" s="7"/>
      <c r="IWT157" s="7"/>
      <c r="IWU157" s="7"/>
      <c r="IWV157" s="7"/>
      <c r="IWW157" s="7"/>
      <c r="IWX157" s="7"/>
      <c r="IWY157" s="7"/>
      <c r="IWZ157" s="7"/>
      <c r="IXA157" s="7"/>
      <c r="IXB157" s="7"/>
      <c r="IXC157" s="7"/>
      <c r="IXD157" s="7"/>
      <c r="IXE157" s="7"/>
      <c r="IXF157" s="7"/>
      <c r="IXG157" s="7"/>
      <c r="IXH157" s="7"/>
      <c r="IXI157" s="7"/>
      <c r="IXJ157" s="7"/>
      <c r="IXK157" s="7"/>
      <c r="IXL157" s="7"/>
      <c r="IXM157" s="7"/>
      <c r="IXN157" s="7"/>
      <c r="IXO157" s="7"/>
      <c r="IXP157" s="7"/>
      <c r="IXQ157" s="7"/>
      <c r="IXR157" s="7"/>
      <c r="IXS157" s="7"/>
      <c r="IXT157" s="7"/>
      <c r="IXU157" s="7"/>
      <c r="IXV157" s="7"/>
      <c r="IXW157" s="7"/>
      <c r="IXX157" s="7"/>
      <c r="IXY157" s="7"/>
      <c r="IXZ157" s="7"/>
      <c r="IYA157" s="7"/>
      <c r="IYB157" s="7"/>
      <c r="IYC157" s="7"/>
      <c r="IYD157" s="7"/>
      <c r="IYE157" s="7"/>
      <c r="IYF157" s="7"/>
      <c r="IYG157" s="7"/>
      <c r="IYH157" s="7"/>
      <c r="IYI157" s="7"/>
      <c r="IYJ157" s="7"/>
      <c r="IYK157" s="7"/>
      <c r="IYL157" s="7"/>
      <c r="IYM157" s="7"/>
      <c r="IYN157" s="7"/>
      <c r="IYO157" s="7"/>
      <c r="IYP157" s="7"/>
      <c r="IYQ157" s="7"/>
      <c r="IYR157" s="7"/>
      <c r="IYS157" s="7"/>
      <c r="IYT157" s="7"/>
      <c r="IYU157" s="7"/>
      <c r="IYV157" s="7"/>
      <c r="IYW157" s="7"/>
      <c r="IYX157" s="7"/>
      <c r="IYY157" s="7"/>
      <c r="IYZ157" s="7"/>
      <c r="IZA157" s="7"/>
      <c r="IZB157" s="7"/>
      <c r="IZC157" s="7"/>
      <c r="IZD157" s="7"/>
      <c r="IZE157" s="7"/>
      <c r="IZF157" s="7"/>
      <c r="IZG157" s="7"/>
      <c r="IZH157" s="7"/>
      <c r="IZI157" s="7"/>
      <c r="IZJ157" s="7"/>
      <c r="IZK157" s="7"/>
      <c r="IZL157" s="7"/>
      <c r="IZM157" s="7"/>
      <c r="IZN157" s="7"/>
      <c r="IZO157" s="7"/>
      <c r="IZP157" s="7"/>
      <c r="IZQ157" s="7"/>
      <c r="IZR157" s="7"/>
      <c r="IZS157" s="7"/>
      <c r="IZT157" s="7"/>
      <c r="IZU157" s="7"/>
      <c r="IZV157" s="7"/>
      <c r="IZW157" s="7"/>
      <c r="IZX157" s="7"/>
      <c r="IZY157" s="7"/>
      <c r="IZZ157" s="7"/>
      <c r="JAA157" s="7"/>
      <c r="JAB157" s="7"/>
      <c r="JAC157" s="7"/>
      <c r="JAD157" s="7"/>
      <c r="JAE157" s="7"/>
      <c r="JAF157" s="7"/>
      <c r="JAG157" s="7"/>
      <c r="JAH157" s="7"/>
      <c r="JAI157" s="7"/>
      <c r="JAJ157" s="7"/>
      <c r="JAK157" s="7"/>
      <c r="JAL157" s="7"/>
      <c r="JAM157" s="7"/>
      <c r="JAN157" s="7"/>
      <c r="JAO157" s="7"/>
      <c r="JAP157" s="7"/>
      <c r="JAQ157" s="7"/>
      <c r="JAR157" s="7"/>
      <c r="JAS157" s="7"/>
      <c r="JAT157" s="7"/>
      <c r="JAU157" s="7"/>
      <c r="JAV157" s="7"/>
      <c r="JAW157" s="7"/>
      <c r="JAX157" s="7"/>
      <c r="JAY157" s="7"/>
      <c r="JAZ157" s="7"/>
      <c r="JBA157" s="7"/>
      <c r="JBB157" s="7"/>
      <c r="JBC157" s="7"/>
      <c r="JBD157" s="7"/>
      <c r="JBE157" s="7"/>
      <c r="JBF157" s="7"/>
      <c r="JBG157" s="7"/>
      <c r="JBH157" s="7"/>
      <c r="JBI157" s="7"/>
      <c r="JBJ157" s="7"/>
      <c r="JBK157" s="7"/>
      <c r="JBL157" s="7"/>
      <c r="JBM157" s="7"/>
      <c r="JBN157" s="7"/>
      <c r="JBO157" s="7"/>
      <c r="JBP157" s="7"/>
      <c r="JBQ157" s="7"/>
      <c r="JBR157" s="7"/>
      <c r="JBS157" s="7"/>
      <c r="JBT157" s="7"/>
      <c r="JBU157" s="7"/>
      <c r="JBV157" s="7"/>
      <c r="JBW157" s="7"/>
      <c r="JBX157" s="7"/>
      <c r="JBY157" s="7"/>
      <c r="JBZ157" s="7"/>
      <c r="JCA157" s="7"/>
      <c r="JCB157" s="7"/>
      <c r="JCC157" s="7"/>
      <c r="JCD157" s="7"/>
      <c r="JCE157" s="7"/>
      <c r="JCF157" s="7"/>
      <c r="JCG157" s="7"/>
      <c r="JCH157" s="7"/>
      <c r="JCI157" s="7"/>
      <c r="JCJ157" s="7"/>
      <c r="JCK157" s="7"/>
      <c r="JCL157" s="7"/>
      <c r="JCM157" s="7"/>
      <c r="JCN157" s="7"/>
      <c r="JCO157" s="7"/>
      <c r="JCP157" s="7"/>
      <c r="JCQ157" s="7"/>
      <c r="JCR157" s="7"/>
      <c r="JCS157" s="7"/>
      <c r="JCT157" s="7"/>
      <c r="JCU157" s="7"/>
      <c r="JCV157" s="7"/>
      <c r="JCW157" s="7"/>
      <c r="JCX157" s="7"/>
      <c r="JCY157" s="7"/>
      <c r="JCZ157" s="7"/>
      <c r="JDA157" s="7"/>
      <c r="JDB157" s="7"/>
      <c r="JDC157" s="7"/>
      <c r="JDD157" s="7"/>
      <c r="JDE157" s="7"/>
      <c r="JDF157" s="7"/>
      <c r="JDG157" s="7"/>
      <c r="JDH157" s="7"/>
      <c r="JDI157" s="7"/>
      <c r="JDJ157" s="7"/>
      <c r="JDK157" s="7"/>
      <c r="JDL157" s="7"/>
      <c r="JDM157" s="7"/>
      <c r="JDN157" s="7"/>
      <c r="JDO157" s="7"/>
      <c r="JDP157" s="7"/>
      <c r="JDQ157" s="7"/>
      <c r="JDR157" s="7"/>
      <c r="JDS157" s="7"/>
      <c r="JDT157" s="7"/>
      <c r="JDU157" s="7"/>
      <c r="JDV157" s="7"/>
      <c r="JDW157" s="7"/>
      <c r="JDX157" s="7"/>
      <c r="JDY157" s="7"/>
      <c r="JDZ157" s="7"/>
      <c r="JEA157" s="7"/>
      <c r="JEB157" s="7"/>
      <c r="JEC157" s="7"/>
      <c r="JED157" s="7"/>
      <c r="JEE157" s="7"/>
      <c r="JEF157" s="7"/>
      <c r="JEG157" s="7"/>
      <c r="JEH157" s="7"/>
      <c r="JEI157" s="7"/>
      <c r="JEJ157" s="7"/>
      <c r="JEK157" s="7"/>
      <c r="JEL157" s="7"/>
      <c r="JEM157" s="7"/>
      <c r="JEN157" s="7"/>
      <c r="JEO157" s="7"/>
      <c r="JEP157" s="7"/>
      <c r="JEQ157" s="7"/>
      <c r="JER157" s="7"/>
      <c r="JES157" s="7"/>
      <c r="JET157" s="7"/>
      <c r="JEU157" s="7"/>
      <c r="JEV157" s="7"/>
      <c r="JEW157" s="7"/>
      <c r="JEX157" s="7"/>
      <c r="JEY157" s="7"/>
      <c r="JEZ157" s="7"/>
      <c r="JFA157" s="7"/>
      <c r="JFB157" s="7"/>
      <c r="JFC157" s="7"/>
      <c r="JFD157" s="7"/>
      <c r="JFE157" s="7"/>
      <c r="JFF157" s="7"/>
      <c r="JFG157" s="7"/>
      <c r="JFH157" s="7"/>
      <c r="JFI157" s="7"/>
      <c r="JFJ157" s="7"/>
      <c r="JFK157" s="7"/>
      <c r="JFL157" s="7"/>
      <c r="JFM157" s="7"/>
      <c r="JFN157" s="7"/>
      <c r="JFO157" s="7"/>
      <c r="JFP157" s="7"/>
      <c r="JFQ157" s="7"/>
      <c r="JFR157" s="7"/>
      <c r="JFS157" s="7"/>
      <c r="JFT157" s="7"/>
      <c r="JFU157" s="7"/>
      <c r="JFV157" s="7"/>
      <c r="JFW157" s="7"/>
      <c r="JFX157" s="7"/>
      <c r="JFY157" s="7"/>
      <c r="JFZ157" s="7"/>
      <c r="JGA157" s="7"/>
      <c r="JGB157" s="7"/>
      <c r="JGC157" s="7"/>
      <c r="JGD157" s="7"/>
      <c r="JGE157" s="7"/>
      <c r="JGF157" s="7"/>
      <c r="JGG157" s="7"/>
      <c r="JGH157" s="7"/>
      <c r="JGI157" s="7"/>
      <c r="JGJ157" s="7"/>
      <c r="JGK157" s="7"/>
      <c r="JGL157" s="7"/>
      <c r="JGM157" s="7"/>
      <c r="JGN157" s="7"/>
      <c r="JGO157" s="7"/>
      <c r="JGP157" s="7"/>
      <c r="JGQ157" s="7"/>
      <c r="JGR157" s="7"/>
      <c r="JGS157" s="7"/>
      <c r="JGT157" s="7"/>
      <c r="JGU157" s="7"/>
      <c r="JGV157" s="7"/>
      <c r="JGW157" s="7"/>
      <c r="JGX157" s="7"/>
      <c r="JGY157" s="7"/>
      <c r="JGZ157" s="7"/>
      <c r="JHA157" s="7"/>
      <c r="JHB157" s="7"/>
      <c r="JHC157" s="7"/>
      <c r="JHD157" s="7"/>
      <c r="JHE157" s="7"/>
      <c r="JHF157" s="7"/>
      <c r="JHG157" s="7"/>
      <c r="JHH157" s="7"/>
      <c r="JHI157" s="7"/>
      <c r="JHJ157" s="7"/>
      <c r="JHK157" s="7"/>
      <c r="JHL157" s="7"/>
      <c r="JHM157" s="7"/>
      <c r="JHN157" s="7"/>
      <c r="JHO157" s="7"/>
      <c r="JHP157" s="7"/>
      <c r="JHQ157" s="7"/>
      <c r="JHR157" s="7"/>
      <c r="JHS157" s="7"/>
      <c r="JHT157" s="7"/>
      <c r="JHU157" s="7"/>
      <c r="JHV157" s="7"/>
      <c r="JHW157" s="7"/>
      <c r="JHX157" s="7"/>
      <c r="JHY157" s="7"/>
      <c r="JHZ157" s="7"/>
      <c r="JIA157" s="7"/>
      <c r="JIB157" s="7"/>
      <c r="JIC157" s="7"/>
      <c r="JID157" s="7"/>
      <c r="JIE157" s="7"/>
      <c r="JIF157" s="7"/>
      <c r="JIG157" s="7"/>
      <c r="JIH157" s="7"/>
      <c r="JII157" s="7"/>
      <c r="JIJ157" s="7"/>
      <c r="JIK157" s="7"/>
      <c r="JIL157" s="7"/>
      <c r="JIM157" s="7"/>
      <c r="JIN157" s="7"/>
      <c r="JIO157" s="7"/>
      <c r="JIP157" s="7"/>
      <c r="JIQ157" s="7"/>
      <c r="JIR157" s="7"/>
      <c r="JIS157" s="7"/>
      <c r="JIT157" s="7"/>
      <c r="JIU157" s="7"/>
      <c r="JIV157" s="7"/>
      <c r="JIW157" s="7"/>
      <c r="JIX157" s="7"/>
      <c r="JIY157" s="7"/>
      <c r="JIZ157" s="7"/>
      <c r="JJA157" s="7"/>
      <c r="JJB157" s="7"/>
      <c r="JJC157" s="7"/>
      <c r="JJD157" s="7"/>
      <c r="JJE157" s="7"/>
      <c r="JJF157" s="7"/>
      <c r="JJG157" s="7"/>
      <c r="JJH157" s="7"/>
      <c r="JJI157" s="7"/>
      <c r="JJJ157" s="7"/>
      <c r="JJK157" s="7"/>
      <c r="JJL157" s="7"/>
      <c r="JJM157" s="7"/>
      <c r="JJN157" s="7"/>
      <c r="JJO157" s="7"/>
      <c r="JJP157" s="7"/>
      <c r="JJQ157" s="7"/>
      <c r="JJR157" s="7"/>
      <c r="JJS157" s="7"/>
      <c r="JJT157" s="7"/>
      <c r="JJU157" s="7"/>
      <c r="JJV157" s="7"/>
      <c r="JJW157" s="7"/>
      <c r="JJX157" s="7"/>
      <c r="JJY157" s="7"/>
      <c r="JJZ157" s="7"/>
      <c r="JKA157" s="7"/>
      <c r="JKB157" s="7"/>
      <c r="JKC157" s="7"/>
      <c r="JKD157" s="7"/>
      <c r="JKE157" s="7"/>
      <c r="JKF157" s="7"/>
      <c r="JKG157" s="7"/>
      <c r="JKH157" s="7"/>
      <c r="JKI157" s="7"/>
      <c r="JKJ157" s="7"/>
      <c r="JKK157" s="7"/>
      <c r="JKL157" s="7"/>
      <c r="JKM157" s="7"/>
      <c r="JKN157" s="7"/>
      <c r="JKO157" s="7"/>
      <c r="JKP157" s="7"/>
      <c r="JKQ157" s="7"/>
      <c r="JKR157" s="7"/>
      <c r="JKS157" s="7"/>
      <c r="JKT157" s="7"/>
      <c r="JKU157" s="7"/>
      <c r="JKV157" s="7"/>
      <c r="JKW157" s="7"/>
      <c r="JKX157" s="7"/>
      <c r="JKY157" s="7"/>
      <c r="JKZ157" s="7"/>
      <c r="JLA157" s="7"/>
      <c r="JLB157" s="7"/>
      <c r="JLC157" s="7"/>
      <c r="JLD157" s="7"/>
      <c r="JLE157" s="7"/>
      <c r="JLF157" s="7"/>
      <c r="JLG157" s="7"/>
      <c r="JLH157" s="7"/>
      <c r="JLI157" s="7"/>
      <c r="JLJ157" s="7"/>
      <c r="JLK157" s="7"/>
      <c r="JLL157" s="7"/>
      <c r="JLM157" s="7"/>
      <c r="JLN157" s="7"/>
      <c r="JLO157" s="7"/>
      <c r="JLP157" s="7"/>
      <c r="JLQ157" s="7"/>
      <c r="JLR157" s="7"/>
      <c r="JLS157" s="7"/>
      <c r="JLT157" s="7"/>
      <c r="JLU157" s="7"/>
      <c r="JLV157" s="7"/>
      <c r="JLW157" s="7"/>
      <c r="JLX157" s="7"/>
      <c r="JLY157" s="7"/>
      <c r="JLZ157" s="7"/>
      <c r="JMA157" s="7"/>
      <c r="JMB157" s="7"/>
      <c r="JMC157" s="7"/>
      <c r="JMD157" s="7"/>
      <c r="JME157" s="7"/>
      <c r="JMF157" s="7"/>
      <c r="JMG157" s="7"/>
      <c r="JMH157" s="7"/>
      <c r="JMI157" s="7"/>
      <c r="JMJ157" s="7"/>
      <c r="JMK157" s="7"/>
      <c r="JML157" s="7"/>
      <c r="JMM157" s="7"/>
      <c r="JMN157" s="7"/>
      <c r="JMO157" s="7"/>
      <c r="JMP157" s="7"/>
      <c r="JMQ157" s="7"/>
      <c r="JMR157" s="7"/>
      <c r="JMS157" s="7"/>
      <c r="JMT157" s="7"/>
      <c r="JMU157" s="7"/>
      <c r="JMV157" s="7"/>
      <c r="JMW157" s="7"/>
      <c r="JMX157" s="7"/>
      <c r="JMY157" s="7"/>
      <c r="JMZ157" s="7"/>
      <c r="JNA157" s="7"/>
      <c r="JNB157" s="7"/>
      <c r="JNC157" s="7"/>
      <c r="JND157" s="7"/>
      <c r="JNE157" s="7"/>
      <c r="JNF157" s="7"/>
      <c r="JNG157" s="7"/>
      <c r="JNH157" s="7"/>
      <c r="JNI157" s="7"/>
      <c r="JNJ157" s="7"/>
      <c r="JNK157" s="7"/>
      <c r="JNL157" s="7"/>
      <c r="JNM157" s="7"/>
      <c r="JNN157" s="7"/>
      <c r="JNO157" s="7"/>
      <c r="JNP157" s="7"/>
      <c r="JNQ157" s="7"/>
      <c r="JNR157" s="7"/>
      <c r="JNS157" s="7"/>
      <c r="JNT157" s="7"/>
      <c r="JNU157" s="7"/>
      <c r="JNV157" s="7"/>
      <c r="JNW157" s="7"/>
      <c r="JNX157" s="7"/>
      <c r="JNY157" s="7"/>
      <c r="JNZ157" s="7"/>
      <c r="JOA157" s="7"/>
      <c r="JOB157" s="7"/>
      <c r="JOC157" s="7"/>
      <c r="JOD157" s="7"/>
      <c r="JOE157" s="7"/>
      <c r="JOF157" s="7"/>
      <c r="JOG157" s="7"/>
      <c r="JOH157" s="7"/>
      <c r="JOI157" s="7"/>
      <c r="JOJ157" s="7"/>
      <c r="JOK157" s="7"/>
      <c r="JOL157" s="7"/>
      <c r="JOM157" s="7"/>
      <c r="JON157" s="7"/>
      <c r="JOO157" s="7"/>
      <c r="JOP157" s="7"/>
      <c r="JOQ157" s="7"/>
      <c r="JOR157" s="7"/>
      <c r="JOS157" s="7"/>
      <c r="JOT157" s="7"/>
      <c r="JOU157" s="7"/>
      <c r="JOV157" s="7"/>
      <c r="JOW157" s="7"/>
      <c r="JOX157" s="7"/>
      <c r="JOY157" s="7"/>
      <c r="JOZ157" s="7"/>
      <c r="JPA157" s="7"/>
      <c r="JPB157" s="7"/>
      <c r="JPC157" s="7"/>
      <c r="JPD157" s="7"/>
      <c r="JPE157" s="7"/>
      <c r="JPF157" s="7"/>
      <c r="JPG157" s="7"/>
      <c r="JPH157" s="7"/>
      <c r="JPI157" s="7"/>
      <c r="JPJ157" s="7"/>
      <c r="JPK157" s="7"/>
      <c r="JPL157" s="7"/>
      <c r="JPM157" s="7"/>
      <c r="JPN157" s="7"/>
      <c r="JPO157" s="7"/>
      <c r="JPP157" s="7"/>
      <c r="JPQ157" s="7"/>
      <c r="JPR157" s="7"/>
      <c r="JPS157" s="7"/>
      <c r="JPT157" s="7"/>
      <c r="JPU157" s="7"/>
      <c r="JPV157" s="7"/>
      <c r="JPW157" s="7"/>
      <c r="JPX157" s="7"/>
      <c r="JPY157" s="7"/>
      <c r="JPZ157" s="7"/>
      <c r="JQA157" s="7"/>
      <c r="JQB157" s="7"/>
      <c r="JQC157" s="7"/>
      <c r="JQD157" s="7"/>
      <c r="JQE157" s="7"/>
      <c r="JQF157" s="7"/>
      <c r="JQG157" s="7"/>
      <c r="JQH157" s="7"/>
      <c r="JQI157" s="7"/>
      <c r="JQJ157" s="7"/>
      <c r="JQK157" s="7"/>
      <c r="JQL157" s="7"/>
      <c r="JQM157" s="7"/>
      <c r="JQN157" s="7"/>
      <c r="JQO157" s="7"/>
      <c r="JQP157" s="7"/>
      <c r="JQQ157" s="7"/>
      <c r="JQR157" s="7"/>
      <c r="JQS157" s="7"/>
      <c r="JQT157" s="7"/>
      <c r="JQU157" s="7"/>
      <c r="JQV157" s="7"/>
      <c r="JQW157" s="7"/>
      <c r="JQX157" s="7"/>
      <c r="JQY157" s="7"/>
      <c r="JQZ157" s="7"/>
      <c r="JRA157" s="7"/>
      <c r="JRB157" s="7"/>
      <c r="JRC157" s="7"/>
      <c r="JRD157" s="7"/>
      <c r="JRE157" s="7"/>
      <c r="JRF157" s="7"/>
      <c r="JRG157" s="7"/>
      <c r="JRH157" s="7"/>
      <c r="JRI157" s="7"/>
      <c r="JRJ157" s="7"/>
      <c r="JRK157" s="7"/>
      <c r="JRL157" s="7"/>
      <c r="JRM157" s="7"/>
      <c r="JRN157" s="7"/>
      <c r="JRO157" s="7"/>
      <c r="JRP157" s="7"/>
      <c r="JRQ157" s="7"/>
      <c r="JRR157" s="7"/>
      <c r="JRS157" s="7"/>
      <c r="JRT157" s="7"/>
      <c r="JRU157" s="7"/>
      <c r="JRV157" s="7"/>
      <c r="JRW157" s="7"/>
      <c r="JRX157" s="7"/>
      <c r="JRY157" s="7"/>
      <c r="JRZ157" s="7"/>
      <c r="JSA157" s="7"/>
      <c r="JSB157" s="7"/>
      <c r="JSC157" s="7"/>
      <c r="JSD157" s="7"/>
      <c r="JSE157" s="7"/>
      <c r="JSF157" s="7"/>
      <c r="JSG157" s="7"/>
      <c r="JSH157" s="7"/>
      <c r="JSI157" s="7"/>
      <c r="JSJ157" s="7"/>
      <c r="JSK157" s="7"/>
      <c r="JSL157" s="7"/>
      <c r="JSM157" s="7"/>
      <c r="JSN157" s="7"/>
      <c r="JSO157" s="7"/>
      <c r="JSP157" s="7"/>
      <c r="JSQ157" s="7"/>
      <c r="JSR157" s="7"/>
      <c r="JSS157" s="7"/>
      <c r="JST157" s="7"/>
      <c r="JSU157" s="7"/>
      <c r="JSV157" s="7"/>
      <c r="JSW157" s="7"/>
      <c r="JSX157" s="7"/>
      <c r="JSY157" s="7"/>
      <c r="JSZ157" s="7"/>
      <c r="JTA157" s="7"/>
      <c r="JTB157" s="7"/>
      <c r="JTC157" s="7"/>
      <c r="JTD157" s="7"/>
      <c r="JTE157" s="7"/>
      <c r="JTF157" s="7"/>
      <c r="JTG157" s="7"/>
      <c r="JTH157" s="7"/>
      <c r="JTI157" s="7"/>
      <c r="JTJ157" s="7"/>
      <c r="JTK157" s="7"/>
      <c r="JTL157" s="7"/>
      <c r="JTM157" s="7"/>
      <c r="JTN157" s="7"/>
      <c r="JTO157" s="7"/>
      <c r="JTP157" s="7"/>
      <c r="JTQ157" s="7"/>
      <c r="JTR157" s="7"/>
      <c r="JTS157" s="7"/>
      <c r="JTT157" s="7"/>
      <c r="JTU157" s="7"/>
      <c r="JTV157" s="7"/>
      <c r="JTW157" s="7"/>
      <c r="JTX157" s="7"/>
      <c r="JTY157" s="7"/>
      <c r="JTZ157" s="7"/>
      <c r="JUA157" s="7"/>
      <c r="JUB157" s="7"/>
      <c r="JUC157" s="7"/>
      <c r="JUD157" s="7"/>
      <c r="JUE157" s="7"/>
      <c r="JUF157" s="7"/>
      <c r="JUG157" s="7"/>
      <c r="JUH157" s="7"/>
      <c r="JUI157" s="7"/>
      <c r="JUJ157" s="7"/>
      <c r="JUK157" s="7"/>
      <c r="JUL157" s="7"/>
      <c r="JUM157" s="7"/>
      <c r="JUN157" s="7"/>
      <c r="JUO157" s="7"/>
      <c r="JUP157" s="7"/>
      <c r="JUQ157" s="7"/>
      <c r="JUR157" s="7"/>
      <c r="JUS157" s="7"/>
      <c r="JUT157" s="7"/>
      <c r="JUU157" s="7"/>
      <c r="JUV157" s="7"/>
      <c r="JUW157" s="7"/>
      <c r="JUX157" s="7"/>
      <c r="JUY157" s="7"/>
      <c r="JUZ157" s="7"/>
      <c r="JVA157" s="7"/>
      <c r="JVB157" s="7"/>
      <c r="JVC157" s="7"/>
      <c r="JVD157" s="7"/>
      <c r="JVE157" s="7"/>
      <c r="JVF157" s="7"/>
      <c r="JVG157" s="7"/>
      <c r="JVH157" s="7"/>
      <c r="JVI157" s="7"/>
      <c r="JVJ157" s="7"/>
      <c r="JVK157" s="7"/>
      <c r="JVL157" s="7"/>
      <c r="JVM157" s="7"/>
      <c r="JVN157" s="7"/>
      <c r="JVO157" s="7"/>
      <c r="JVP157" s="7"/>
      <c r="JVQ157" s="7"/>
      <c r="JVR157" s="7"/>
      <c r="JVS157" s="7"/>
      <c r="JVT157" s="7"/>
      <c r="JVU157" s="7"/>
      <c r="JVV157" s="7"/>
      <c r="JVW157" s="7"/>
      <c r="JVX157" s="7"/>
      <c r="JVY157" s="7"/>
      <c r="JVZ157" s="7"/>
      <c r="JWA157" s="7"/>
      <c r="JWB157" s="7"/>
      <c r="JWC157" s="7"/>
      <c r="JWD157" s="7"/>
      <c r="JWE157" s="7"/>
      <c r="JWF157" s="7"/>
      <c r="JWG157" s="7"/>
      <c r="JWH157" s="7"/>
      <c r="JWI157" s="7"/>
      <c r="JWJ157" s="7"/>
      <c r="JWK157" s="7"/>
      <c r="JWL157" s="7"/>
      <c r="JWM157" s="7"/>
      <c r="JWN157" s="7"/>
      <c r="JWO157" s="7"/>
      <c r="JWP157" s="7"/>
      <c r="JWQ157" s="7"/>
      <c r="JWR157" s="7"/>
      <c r="JWS157" s="7"/>
      <c r="JWT157" s="7"/>
      <c r="JWU157" s="7"/>
      <c r="JWV157" s="7"/>
      <c r="JWW157" s="7"/>
      <c r="JWX157" s="7"/>
      <c r="JWY157" s="7"/>
      <c r="JWZ157" s="7"/>
      <c r="JXA157" s="7"/>
      <c r="JXB157" s="7"/>
      <c r="JXC157" s="7"/>
      <c r="JXD157" s="7"/>
      <c r="JXE157" s="7"/>
      <c r="JXF157" s="7"/>
      <c r="JXG157" s="7"/>
      <c r="JXH157" s="7"/>
      <c r="JXI157" s="7"/>
      <c r="JXJ157" s="7"/>
      <c r="JXK157" s="7"/>
      <c r="JXL157" s="7"/>
      <c r="JXM157" s="7"/>
      <c r="JXN157" s="7"/>
      <c r="JXO157" s="7"/>
      <c r="JXP157" s="7"/>
      <c r="JXQ157" s="7"/>
      <c r="JXR157" s="7"/>
      <c r="JXS157" s="7"/>
      <c r="JXT157" s="7"/>
      <c r="JXU157" s="7"/>
      <c r="JXV157" s="7"/>
      <c r="JXW157" s="7"/>
      <c r="JXX157" s="7"/>
      <c r="JXY157" s="7"/>
      <c r="JXZ157" s="7"/>
      <c r="JYA157" s="7"/>
      <c r="JYB157" s="7"/>
      <c r="JYC157" s="7"/>
      <c r="JYD157" s="7"/>
      <c r="JYE157" s="7"/>
      <c r="JYF157" s="7"/>
      <c r="JYG157" s="7"/>
      <c r="JYH157" s="7"/>
      <c r="JYI157" s="7"/>
      <c r="JYJ157" s="7"/>
      <c r="JYK157" s="7"/>
      <c r="JYL157" s="7"/>
      <c r="JYM157" s="7"/>
      <c r="JYN157" s="7"/>
      <c r="JYO157" s="7"/>
      <c r="JYP157" s="7"/>
      <c r="JYQ157" s="7"/>
      <c r="JYR157" s="7"/>
      <c r="JYS157" s="7"/>
      <c r="JYT157" s="7"/>
      <c r="JYU157" s="7"/>
      <c r="JYV157" s="7"/>
      <c r="JYW157" s="7"/>
      <c r="JYX157" s="7"/>
      <c r="JYY157" s="7"/>
      <c r="JYZ157" s="7"/>
      <c r="JZA157" s="7"/>
      <c r="JZB157" s="7"/>
      <c r="JZC157" s="7"/>
      <c r="JZD157" s="7"/>
      <c r="JZE157" s="7"/>
      <c r="JZF157" s="7"/>
      <c r="JZG157" s="7"/>
      <c r="JZH157" s="7"/>
      <c r="JZI157" s="7"/>
      <c r="JZJ157" s="7"/>
      <c r="JZK157" s="7"/>
      <c r="JZL157" s="7"/>
      <c r="JZM157" s="7"/>
      <c r="JZN157" s="7"/>
      <c r="JZO157" s="7"/>
      <c r="JZP157" s="7"/>
      <c r="JZQ157" s="7"/>
      <c r="JZR157" s="7"/>
      <c r="JZS157" s="7"/>
      <c r="JZT157" s="7"/>
      <c r="JZU157" s="7"/>
      <c r="JZV157" s="7"/>
      <c r="JZW157" s="7"/>
      <c r="JZX157" s="7"/>
      <c r="JZY157" s="7"/>
      <c r="JZZ157" s="7"/>
      <c r="KAA157" s="7"/>
      <c r="KAB157" s="7"/>
      <c r="KAC157" s="7"/>
      <c r="KAD157" s="7"/>
      <c r="KAE157" s="7"/>
      <c r="KAF157" s="7"/>
      <c r="KAG157" s="7"/>
      <c r="KAH157" s="7"/>
      <c r="KAI157" s="7"/>
      <c r="KAJ157" s="7"/>
      <c r="KAK157" s="7"/>
      <c r="KAL157" s="7"/>
      <c r="KAM157" s="7"/>
      <c r="KAN157" s="7"/>
      <c r="KAO157" s="7"/>
      <c r="KAP157" s="7"/>
      <c r="KAQ157" s="7"/>
      <c r="KAR157" s="7"/>
      <c r="KAS157" s="7"/>
      <c r="KAT157" s="7"/>
      <c r="KAU157" s="7"/>
      <c r="KAV157" s="7"/>
      <c r="KAW157" s="7"/>
      <c r="KAX157" s="7"/>
      <c r="KAY157" s="7"/>
      <c r="KAZ157" s="7"/>
      <c r="KBA157" s="7"/>
      <c r="KBB157" s="7"/>
      <c r="KBC157" s="7"/>
      <c r="KBD157" s="7"/>
      <c r="KBE157" s="7"/>
      <c r="KBF157" s="7"/>
      <c r="KBG157" s="7"/>
      <c r="KBH157" s="7"/>
      <c r="KBI157" s="7"/>
      <c r="KBJ157" s="7"/>
      <c r="KBK157" s="7"/>
      <c r="KBL157" s="7"/>
      <c r="KBM157" s="7"/>
      <c r="KBN157" s="7"/>
      <c r="KBO157" s="7"/>
      <c r="KBP157" s="7"/>
      <c r="KBQ157" s="7"/>
      <c r="KBR157" s="7"/>
      <c r="KBS157" s="7"/>
      <c r="KBT157" s="7"/>
      <c r="KBU157" s="7"/>
      <c r="KBV157" s="7"/>
      <c r="KBW157" s="7"/>
      <c r="KBX157" s="7"/>
      <c r="KBY157" s="7"/>
      <c r="KBZ157" s="7"/>
      <c r="KCA157" s="7"/>
      <c r="KCB157" s="7"/>
      <c r="KCC157" s="7"/>
      <c r="KCD157" s="7"/>
      <c r="KCE157" s="7"/>
      <c r="KCF157" s="7"/>
      <c r="KCG157" s="7"/>
      <c r="KCH157" s="7"/>
      <c r="KCI157" s="7"/>
      <c r="KCJ157" s="7"/>
      <c r="KCK157" s="7"/>
      <c r="KCL157" s="7"/>
      <c r="KCM157" s="7"/>
      <c r="KCN157" s="7"/>
      <c r="KCO157" s="7"/>
      <c r="KCP157" s="7"/>
      <c r="KCQ157" s="7"/>
      <c r="KCR157" s="7"/>
      <c r="KCS157" s="7"/>
      <c r="KCT157" s="7"/>
      <c r="KCU157" s="7"/>
      <c r="KCV157" s="7"/>
      <c r="KCW157" s="7"/>
      <c r="KCX157" s="7"/>
      <c r="KCY157" s="7"/>
      <c r="KCZ157" s="7"/>
      <c r="KDA157" s="7"/>
      <c r="KDB157" s="7"/>
      <c r="KDC157" s="7"/>
      <c r="KDD157" s="7"/>
      <c r="KDE157" s="7"/>
      <c r="KDF157" s="7"/>
      <c r="KDG157" s="7"/>
      <c r="KDH157" s="7"/>
      <c r="KDI157" s="7"/>
      <c r="KDJ157" s="7"/>
      <c r="KDK157" s="7"/>
      <c r="KDL157" s="7"/>
      <c r="KDM157" s="7"/>
      <c r="KDN157" s="7"/>
      <c r="KDO157" s="7"/>
      <c r="KDP157" s="7"/>
      <c r="KDQ157" s="7"/>
      <c r="KDR157" s="7"/>
      <c r="KDS157" s="7"/>
      <c r="KDT157" s="7"/>
      <c r="KDU157" s="7"/>
      <c r="KDV157" s="7"/>
      <c r="KDW157" s="7"/>
      <c r="KDX157" s="7"/>
      <c r="KDY157" s="7"/>
      <c r="KDZ157" s="7"/>
      <c r="KEA157" s="7"/>
      <c r="KEB157" s="7"/>
      <c r="KEC157" s="7"/>
      <c r="KED157" s="7"/>
      <c r="KEE157" s="7"/>
      <c r="KEF157" s="7"/>
      <c r="KEG157" s="7"/>
      <c r="KEH157" s="7"/>
      <c r="KEI157" s="7"/>
      <c r="KEJ157" s="7"/>
      <c r="KEK157" s="7"/>
      <c r="KEL157" s="7"/>
      <c r="KEM157" s="7"/>
      <c r="KEN157" s="7"/>
      <c r="KEO157" s="7"/>
      <c r="KEP157" s="7"/>
      <c r="KEQ157" s="7"/>
      <c r="KER157" s="7"/>
      <c r="KES157" s="7"/>
      <c r="KET157" s="7"/>
      <c r="KEU157" s="7"/>
      <c r="KEV157" s="7"/>
      <c r="KEW157" s="7"/>
      <c r="KEX157" s="7"/>
      <c r="KEY157" s="7"/>
      <c r="KEZ157" s="7"/>
      <c r="KFA157" s="7"/>
      <c r="KFB157" s="7"/>
      <c r="KFC157" s="7"/>
      <c r="KFD157" s="7"/>
      <c r="KFE157" s="7"/>
      <c r="KFF157" s="7"/>
      <c r="KFG157" s="7"/>
      <c r="KFH157" s="7"/>
      <c r="KFI157" s="7"/>
      <c r="KFJ157" s="7"/>
      <c r="KFK157" s="7"/>
      <c r="KFL157" s="7"/>
      <c r="KFM157" s="7"/>
      <c r="KFN157" s="7"/>
      <c r="KFO157" s="7"/>
      <c r="KFP157" s="7"/>
      <c r="KFQ157" s="7"/>
      <c r="KFR157" s="7"/>
      <c r="KFS157" s="7"/>
      <c r="KFT157" s="7"/>
      <c r="KFU157" s="7"/>
      <c r="KFV157" s="7"/>
      <c r="KFW157" s="7"/>
      <c r="KFX157" s="7"/>
      <c r="KFY157" s="7"/>
      <c r="KFZ157" s="7"/>
      <c r="KGA157" s="7"/>
      <c r="KGB157" s="7"/>
      <c r="KGC157" s="7"/>
      <c r="KGD157" s="7"/>
      <c r="KGE157" s="7"/>
      <c r="KGF157" s="7"/>
      <c r="KGG157" s="7"/>
      <c r="KGH157" s="7"/>
      <c r="KGI157" s="7"/>
      <c r="KGJ157" s="7"/>
      <c r="KGK157" s="7"/>
      <c r="KGL157" s="7"/>
      <c r="KGM157" s="7"/>
      <c r="KGN157" s="7"/>
      <c r="KGO157" s="7"/>
      <c r="KGP157" s="7"/>
      <c r="KGQ157" s="7"/>
      <c r="KGR157" s="7"/>
      <c r="KGS157" s="7"/>
      <c r="KGT157" s="7"/>
      <c r="KGU157" s="7"/>
      <c r="KGV157" s="7"/>
      <c r="KGW157" s="7"/>
      <c r="KGX157" s="7"/>
      <c r="KGY157" s="7"/>
      <c r="KGZ157" s="7"/>
      <c r="KHA157" s="7"/>
      <c r="KHB157" s="7"/>
      <c r="KHC157" s="7"/>
      <c r="KHD157" s="7"/>
      <c r="KHE157" s="7"/>
      <c r="KHF157" s="7"/>
      <c r="KHG157" s="7"/>
      <c r="KHH157" s="7"/>
      <c r="KHI157" s="7"/>
      <c r="KHJ157" s="7"/>
      <c r="KHK157" s="7"/>
      <c r="KHL157" s="7"/>
      <c r="KHM157" s="7"/>
      <c r="KHN157" s="7"/>
      <c r="KHO157" s="7"/>
      <c r="KHP157" s="7"/>
      <c r="KHQ157" s="7"/>
      <c r="KHR157" s="7"/>
      <c r="KHS157" s="7"/>
      <c r="KHT157" s="7"/>
      <c r="KHU157" s="7"/>
      <c r="KHV157" s="7"/>
      <c r="KHW157" s="7"/>
      <c r="KHX157" s="7"/>
      <c r="KHY157" s="7"/>
      <c r="KHZ157" s="7"/>
      <c r="KIA157" s="7"/>
      <c r="KIB157" s="7"/>
      <c r="KIC157" s="7"/>
      <c r="KID157" s="7"/>
      <c r="KIE157" s="7"/>
      <c r="KIF157" s="7"/>
      <c r="KIG157" s="7"/>
      <c r="KIH157" s="7"/>
      <c r="KII157" s="7"/>
      <c r="KIJ157" s="7"/>
      <c r="KIK157" s="7"/>
      <c r="KIL157" s="7"/>
      <c r="KIM157" s="7"/>
      <c r="KIN157" s="7"/>
      <c r="KIO157" s="7"/>
      <c r="KIP157" s="7"/>
      <c r="KIQ157" s="7"/>
      <c r="KIR157" s="7"/>
      <c r="KIS157" s="7"/>
      <c r="KIT157" s="7"/>
      <c r="KIU157" s="7"/>
      <c r="KIV157" s="7"/>
      <c r="KIW157" s="7"/>
      <c r="KIX157" s="7"/>
      <c r="KIY157" s="7"/>
      <c r="KIZ157" s="7"/>
      <c r="KJA157" s="7"/>
      <c r="KJB157" s="7"/>
      <c r="KJC157" s="7"/>
      <c r="KJD157" s="7"/>
      <c r="KJE157" s="7"/>
      <c r="KJF157" s="7"/>
      <c r="KJG157" s="7"/>
      <c r="KJH157" s="7"/>
      <c r="KJI157" s="7"/>
      <c r="KJJ157" s="7"/>
      <c r="KJK157" s="7"/>
      <c r="KJL157" s="7"/>
      <c r="KJM157" s="7"/>
      <c r="KJN157" s="7"/>
      <c r="KJO157" s="7"/>
      <c r="KJP157" s="7"/>
      <c r="KJQ157" s="7"/>
      <c r="KJR157" s="7"/>
      <c r="KJS157" s="7"/>
      <c r="KJT157" s="7"/>
      <c r="KJU157" s="7"/>
      <c r="KJV157" s="7"/>
      <c r="KJW157" s="7"/>
      <c r="KJX157" s="7"/>
      <c r="KJY157" s="7"/>
      <c r="KJZ157" s="7"/>
      <c r="KKA157" s="7"/>
      <c r="KKB157" s="7"/>
      <c r="KKC157" s="7"/>
      <c r="KKD157" s="7"/>
      <c r="KKE157" s="7"/>
      <c r="KKF157" s="7"/>
      <c r="KKG157" s="7"/>
      <c r="KKH157" s="7"/>
      <c r="KKI157" s="7"/>
      <c r="KKJ157" s="7"/>
      <c r="KKK157" s="7"/>
      <c r="KKL157" s="7"/>
      <c r="KKM157" s="7"/>
      <c r="KKN157" s="7"/>
      <c r="KKO157" s="7"/>
      <c r="KKP157" s="7"/>
      <c r="KKQ157" s="7"/>
      <c r="KKR157" s="7"/>
      <c r="KKS157" s="7"/>
      <c r="KKT157" s="7"/>
      <c r="KKU157" s="7"/>
      <c r="KKV157" s="7"/>
      <c r="KKW157" s="7"/>
      <c r="KKX157" s="7"/>
      <c r="KKY157" s="7"/>
      <c r="KKZ157" s="7"/>
      <c r="KLA157" s="7"/>
      <c r="KLB157" s="7"/>
      <c r="KLC157" s="7"/>
      <c r="KLD157" s="7"/>
      <c r="KLE157" s="7"/>
      <c r="KLF157" s="7"/>
      <c r="KLG157" s="7"/>
      <c r="KLH157" s="7"/>
      <c r="KLI157" s="7"/>
      <c r="KLJ157" s="7"/>
      <c r="KLK157" s="7"/>
      <c r="KLL157" s="7"/>
      <c r="KLM157" s="7"/>
      <c r="KLN157" s="7"/>
      <c r="KLO157" s="7"/>
      <c r="KLP157" s="7"/>
      <c r="KLQ157" s="7"/>
      <c r="KLR157" s="7"/>
      <c r="KLS157" s="7"/>
      <c r="KLT157" s="7"/>
      <c r="KLU157" s="7"/>
      <c r="KLV157" s="7"/>
      <c r="KLW157" s="7"/>
      <c r="KLX157" s="7"/>
      <c r="KLY157" s="7"/>
      <c r="KLZ157" s="7"/>
      <c r="KMA157" s="7"/>
      <c r="KMB157" s="7"/>
      <c r="KMC157" s="7"/>
      <c r="KMD157" s="7"/>
      <c r="KME157" s="7"/>
      <c r="KMF157" s="7"/>
      <c r="KMG157" s="7"/>
      <c r="KMH157" s="7"/>
      <c r="KMI157" s="7"/>
      <c r="KMJ157" s="7"/>
      <c r="KMK157" s="7"/>
      <c r="KML157" s="7"/>
      <c r="KMM157" s="7"/>
      <c r="KMN157" s="7"/>
      <c r="KMO157" s="7"/>
      <c r="KMP157" s="7"/>
      <c r="KMQ157" s="7"/>
      <c r="KMR157" s="7"/>
      <c r="KMS157" s="7"/>
      <c r="KMT157" s="7"/>
      <c r="KMU157" s="7"/>
      <c r="KMV157" s="7"/>
      <c r="KMW157" s="7"/>
      <c r="KMX157" s="7"/>
      <c r="KMY157" s="7"/>
      <c r="KMZ157" s="7"/>
      <c r="KNA157" s="7"/>
      <c r="KNB157" s="7"/>
      <c r="KNC157" s="7"/>
      <c r="KND157" s="7"/>
      <c r="KNE157" s="7"/>
      <c r="KNF157" s="7"/>
      <c r="KNG157" s="7"/>
      <c r="KNH157" s="7"/>
      <c r="KNI157" s="7"/>
      <c r="KNJ157" s="7"/>
      <c r="KNK157" s="7"/>
      <c r="KNL157" s="7"/>
      <c r="KNM157" s="7"/>
      <c r="KNN157" s="7"/>
      <c r="KNO157" s="7"/>
      <c r="KNP157" s="7"/>
      <c r="KNQ157" s="7"/>
      <c r="KNR157" s="7"/>
      <c r="KNS157" s="7"/>
      <c r="KNT157" s="7"/>
      <c r="KNU157" s="7"/>
      <c r="KNV157" s="7"/>
      <c r="KNW157" s="7"/>
      <c r="KNX157" s="7"/>
      <c r="KNY157" s="7"/>
      <c r="KNZ157" s="7"/>
      <c r="KOA157" s="7"/>
      <c r="KOB157" s="7"/>
      <c r="KOC157" s="7"/>
      <c r="KOD157" s="7"/>
      <c r="KOE157" s="7"/>
      <c r="KOF157" s="7"/>
      <c r="KOG157" s="7"/>
      <c r="KOH157" s="7"/>
      <c r="KOI157" s="7"/>
      <c r="KOJ157" s="7"/>
      <c r="KOK157" s="7"/>
      <c r="KOL157" s="7"/>
      <c r="KOM157" s="7"/>
      <c r="KON157" s="7"/>
      <c r="KOO157" s="7"/>
      <c r="KOP157" s="7"/>
      <c r="KOQ157" s="7"/>
      <c r="KOR157" s="7"/>
      <c r="KOS157" s="7"/>
      <c r="KOT157" s="7"/>
      <c r="KOU157" s="7"/>
      <c r="KOV157" s="7"/>
      <c r="KOW157" s="7"/>
      <c r="KOX157" s="7"/>
      <c r="KOY157" s="7"/>
      <c r="KOZ157" s="7"/>
      <c r="KPA157" s="7"/>
      <c r="KPB157" s="7"/>
      <c r="KPC157" s="7"/>
      <c r="KPD157" s="7"/>
      <c r="KPE157" s="7"/>
      <c r="KPF157" s="7"/>
      <c r="KPG157" s="7"/>
      <c r="KPH157" s="7"/>
      <c r="KPI157" s="7"/>
      <c r="KPJ157" s="7"/>
      <c r="KPK157" s="7"/>
      <c r="KPL157" s="7"/>
      <c r="KPM157" s="7"/>
      <c r="KPN157" s="7"/>
      <c r="KPO157" s="7"/>
      <c r="KPP157" s="7"/>
      <c r="KPQ157" s="7"/>
      <c r="KPR157" s="7"/>
      <c r="KPS157" s="7"/>
      <c r="KPT157" s="7"/>
      <c r="KPU157" s="7"/>
      <c r="KPV157" s="7"/>
      <c r="KPW157" s="7"/>
      <c r="KPX157" s="7"/>
      <c r="KPY157" s="7"/>
      <c r="KPZ157" s="7"/>
      <c r="KQA157" s="7"/>
      <c r="KQB157" s="7"/>
      <c r="KQC157" s="7"/>
      <c r="KQD157" s="7"/>
      <c r="KQE157" s="7"/>
      <c r="KQF157" s="7"/>
      <c r="KQG157" s="7"/>
      <c r="KQH157" s="7"/>
      <c r="KQI157" s="7"/>
      <c r="KQJ157" s="7"/>
      <c r="KQK157" s="7"/>
      <c r="KQL157" s="7"/>
      <c r="KQM157" s="7"/>
      <c r="KQN157" s="7"/>
      <c r="KQO157" s="7"/>
      <c r="KQP157" s="7"/>
      <c r="KQQ157" s="7"/>
      <c r="KQR157" s="7"/>
      <c r="KQS157" s="7"/>
      <c r="KQT157" s="7"/>
      <c r="KQU157" s="7"/>
      <c r="KQV157" s="7"/>
      <c r="KQW157" s="7"/>
      <c r="KQX157" s="7"/>
      <c r="KQY157" s="7"/>
      <c r="KQZ157" s="7"/>
      <c r="KRA157" s="7"/>
      <c r="KRB157" s="7"/>
      <c r="KRC157" s="7"/>
      <c r="KRD157" s="7"/>
      <c r="KRE157" s="7"/>
      <c r="KRF157" s="7"/>
      <c r="KRG157" s="7"/>
      <c r="KRH157" s="7"/>
      <c r="KRI157" s="7"/>
      <c r="KRJ157" s="7"/>
      <c r="KRK157" s="7"/>
      <c r="KRL157" s="7"/>
      <c r="KRM157" s="7"/>
      <c r="KRN157" s="7"/>
      <c r="KRO157" s="7"/>
      <c r="KRP157" s="7"/>
      <c r="KRQ157" s="7"/>
      <c r="KRR157" s="7"/>
      <c r="KRS157" s="7"/>
      <c r="KRT157" s="7"/>
      <c r="KRU157" s="7"/>
      <c r="KRV157" s="7"/>
      <c r="KRW157" s="7"/>
      <c r="KRX157" s="7"/>
      <c r="KRY157" s="7"/>
      <c r="KRZ157" s="7"/>
      <c r="KSA157" s="7"/>
      <c r="KSB157" s="7"/>
      <c r="KSC157" s="7"/>
      <c r="KSD157" s="7"/>
      <c r="KSE157" s="7"/>
      <c r="KSF157" s="7"/>
      <c r="KSG157" s="7"/>
      <c r="KSH157" s="7"/>
      <c r="KSI157" s="7"/>
      <c r="KSJ157" s="7"/>
      <c r="KSK157" s="7"/>
      <c r="KSL157" s="7"/>
      <c r="KSM157" s="7"/>
      <c r="KSN157" s="7"/>
      <c r="KSO157" s="7"/>
      <c r="KSP157" s="7"/>
      <c r="KSQ157" s="7"/>
      <c r="KSR157" s="7"/>
      <c r="KSS157" s="7"/>
      <c r="KST157" s="7"/>
      <c r="KSU157" s="7"/>
      <c r="KSV157" s="7"/>
      <c r="KSW157" s="7"/>
      <c r="KSX157" s="7"/>
      <c r="KSY157" s="7"/>
      <c r="KSZ157" s="7"/>
      <c r="KTA157" s="7"/>
      <c r="KTB157" s="7"/>
      <c r="KTC157" s="7"/>
      <c r="KTD157" s="7"/>
      <c r="KTE157" s="7"/>
      <c r="KTF157" s="7"/>
      <c r="KTG157" s="7"/>
      <c r="KTH157" s="7"/>
      <c r="KTI157" s="7"/>
      <c r="KTJ157" s="7"/>
      <c r="KTK157" s="7"/>
      <c r="KTL157" s="7"/>
      <c r="KTM157" s="7"/>
      <c r="KTN157" s="7"/>
      <c r="KTO157" s="7"/>
      <c r="KTP157" s="7"/>
      <c r="KTQ157" s="7"/>
      <c r="KTR157" s="7"/>
      <c r="KTS157" s="7"/>
      <c r="KTT157" s="7"/>
      <c r="KTU157" s="7"/>
      <c r="KTV157" s="7"/>
      <c r="KTW157" s="7"/>
      <c r="KTX157" s="7"/>
      <c r="KTY157" s="7"/>
      <c r="KTZ157" s="7"/>
      <c r="KUA157" s="7"/>
      <c r="KUB157" s="7"/>
      <c r="KUC157" s="7"/>
      <c r="KUD157" s="7"/>
      <c r="KUE157" s="7"/>
      <c r="KUF157" s="7"/>
      <c r="KUG157" s="7"/>
      <c r="KUH157" s="7"/>
      <c r="KUI157" s="7"/>
      <c r="KUJ157" s="7"/>
      <c r="KUK157" s="7"/>
      <c r="KUL157" s="7"/>
      <c r="KUM157" s="7"/>
      <c r="KUN157" s="7"/>
      <c r="KUO157" s="7"/>
      <c r="KUP157" s="7"/>
      <c r="KUQ157" s="7"/>
      <c r="KUR157" s="7"/>
      <c r="KUS157" s="7"/>
      <c r="KUT157" s="7"/>
      <c r="KUU157" s="7"/>
      <c r="KUV157" s="7"/>
      <c r="KUW157" s="7"/>
      <c r="KUX157" s="7"/>
      <c r="KUY157" s="7"/>
      <c r="KUZ157" s="7"/>
      <c r="KVA157" s="7"/>
      <c r="KVB157" s="7"/>
      <c r="KVC157" s="7"/>
      <c r="KVD157" s="7"/>
      <c r="KVE157" s="7"/>
      <c r="KVF157" s="7"/>
      <c r="KVG157" s="7"/>
      <c r="KVH157" s="7"/>
      <c r="KVI157" s="7"/>
      <c r="KVJ157" s="7"/>
      <c r="KVK157" s="7"/>
      <c r="KVL157" s="7"/>
      <c r="KVM157" s="7"/>
      <c r="KVN157" s="7"/>
      <c r="KVO157" s="7"/>
      <c r="KVP157" s="7"/>
      <c r="KVQ157" s="7"/>
      <c r="KVR157" s="7"/>
      <c r="KVS157" s="7"/>
      <c r="KVT157" s="7"/>
      <c r="KVU157" s="7"/>
      <c r="KVV157" s="7"/>
      <c r="KVW157" s="7"/>
      <c r="KVX157" s="7"/>
      <c r="KVY157" s="7"/>
      <c r="KVZ157" s="7"/>
      <c r="KWA157" s="7"/>
      <c r="KWB157" s="7"/>
      <c r="KWC157" s="7"/>
      <c r="KWD157" s="7"/>
      <c r="KWE157" s="7"/>
      <c r="KWF157" s="7"/>
      <c r="KWG157" s="7"/>
      <c r="KWH157" s="7"/>
      <c r="KWI157" s="7"/>
      <c r="KWJ157" s="7"/>
      <c r="KWK157" s="7"/>
      <c r="KWL157" s="7"/>
      <c r="KWM157" s="7"/>
      <c r="KWN157" s="7"/>
      <c r="KWO157" s="7"/>
      <c r="KWP157" s="7"/>
      <c r="KWQ157" s="7"/>
      <c r="KWR157" s="7"/>
      <c r="KWS157" s="7"/>
      <c r="KWT157" s="7"/>
      <c r="KWU157" s="7"/>
      <c r="KWV157" s="7"/>
      <c r="KWW157" s="7"/>
      <c r="KWX157" s="7"/>
      <c r="KWY157" s="7"/>
      <c r="KWZ157" s="7"/>
      <c r="KXA157" s="7"/>
      <c r="KXB157" s="7"/>
      <c r="KXC157" s="7"/>
      <c r="KXD157" s="7"/>
      <c r="KXE157" s="7"/>
      <c r="KXF157" s="7"/>
      <c r="KXG157" s="7"/>
      <c r="KXH157" s="7"/>
      <c r="KXI157" s="7"/>
      <c r="KXJ157" s="7"/>
      <c r="KXK157" s="7"/>
      <c r="KXL157" s="7"/>
      <c r="KXM157" s="7"/>
      <c r="KXN157" s="7"/>
      <c r="KXO157" s="7"/>
      <c r="KXP157" s="7"/>
      <c r="KXQ157" s="7"/>
      <c r="KXR157" s="7"/>
      <c r="KXS157" s="7"/>
      <c r="KXT157" s="7"/>
      <c r="KXU157" s="7"/>
      <c r="KXV157" s="7"/>
      <c r="KXW157" s="7"/>
      <c r="KXX157" s="7"/>
      <c r="KXY157" s="7"/>
      <c r="KXZ157" s="7"/>
      <c r="KYA157" s="7"/>
      <c r="KYB157" s="7"/>
      <c r="KYC157" s="7"/>
      <c r="KYD157" s="7"/>
      <c r="KYE157" s="7"/>
      <c r="KYF157" s="7"/>
      <c r="KYG157" s="7"/>
      <c r="KYH157" s="7"/>
      <c r="KYI157" s="7"/>
      <c r="KYJ157" s="7"/>
      <c r="KYK157" s="7"/>
      <c r="KYL157" s="7"/>
      <c r="KYM157" s="7"/>
      <c r="KYN157" s="7"/>
      <c r="KYO157" s="7"/>
      <c r="KYP157" s="7"/>
      <c r="KYQ157" s="7"/>
      <c r="KYR157" s="7"/>
      <c r="KYS157" s="7"/>
      <c r="KYT157" s="7"/>
      <c r="KYU157" s="7"/>
      <c r="KYV157" s="7"/>
      <c r="KYW157" s="7"/>
      <c r="KYX157" s="7"/>
      <c r="KYY157" s="7"/>
      <c r="KYZ157" s="7"/>
      <c r="KZA157" s="7"/>
      <c r="KZB157" s="7"/>
      <c r="KZC157" s="7"/>
      <c r="KZD157" s="7"/>
      <c r="KZE157" s="7"/>
      <c r="KZF157" s="7"/>
      <c r="KZG157" s="7"/>
      <c r="KZH157" s="7"/>
      <c r="KZI157" s="7"/>
      <c r="KZJ157" s="7"/>
      <c r="KZK157" s="7"/>
      <c r="KZL157" s="7"/>
      <c r="KZM157" s="7"/>
      <c r="KZN157" s="7"/>
      <c r="KZO157" s="7"/>
      <c r="KZP157" s="7"/>
      <c r="KZQ157" s="7"/>
      <c r="KZR157" s="7"/>
      <c r="KZS157" s="7"/>
      <c r="KZT157" s="7"/>
      <c r="KZU157" s="7"/>
      <c r="KZV157" s="7"/>
      <c r="KZW157" s="7"/>
      <c r="KZX157" s="7"/>
      <c r="KZY157" s="7"/>
      <c r="KZZ157" s="7"/>
      <c r="LAA157" s="7"/>
      <c r="LAB157" s="7"/>
      <c r="LAC157" s="7"/>
      <c r="LAD157" s="7"/>
      <c r="LAE157" s="7"/>
      <c r="LAF157" s="7"/>
      <c r="LAG157" s="7"/>
      <c r="LAH157" s="7"/>
      <c r="LAI157" s="7"/>
      <c r="LAJ157" s="7"/>
      <c r="LAK157" s="7"/>
      <c r="LAL157" s="7"/>
      <c r="LAM157" s="7"/>
      <c r="LAN157" s="7"/>
      <c r="LAO157" s="7"/>
      <c r="LAP157" s="7"/>
      <c r="LAQ157" s="7"/>
      <c r="LAR157" s="7"/>
      <c r="LAS157" s="7"/>
      <c r="LAT157" s="7"/>
      <c r="LAU157" s="7"/>
      <c r="LAV157" s="7"/>
      <c r="LAW157" s="7"/>
      <c r="LAX157" s="7"/>
      <c r="LAY157" s="7"/>
      <c r="LAZ157" s="7"/>
      <c r="LBA157" s="7"/>
      <c r="LBB157" s="7"/>
      <c r="LBC157" s="7"/>
      <c r="LBD157" s="7"/>
      <c r="LBE157" s="7"/>
      <c r="LBF157" s="7"/>
      <c r="LBG157" s="7"/>
      <c r="LBH157" s="7"/>
      <c r="LBI157" s="7"/>
      <c r="LBJ157" s="7"/>
      <c r="LBK157" s="7"/>
      <c r="LBL157" s="7"/>
      <c r="LBM157" s="7"/>
      <c r="LBN157" s="7"/>
      <c r="LBO157" s="7"/>
      <c r="LBP157" s="7"/>
      <c r="LBQ157" s="7"/>
      <c r="LBR157" s="7"/>
      <c r="LBS157" s="7"/>
      <c r="LBT157" s="7"/>
      <c r="LBU157" s="7"/>
      <c r="LBV157" s="7"/>
      <c r="LBW157" s="7"/>
      <c r="LBX157" s="7"/>
      <c r="LBY157" s="7"/>
      <c r="LBZ157" s="7"/>
      <c r="LCA157" s="7"/>
      <c r="LCB157" s="7"/>
      <c r="LCC157" s="7"/>
      <c r="LCD157" s="7"/>
      <c r="LCE157" s="7"/>
      <c r="LCF157" s="7"/>
      <c r="LCG157" s="7"/>
      <c r="LCH157" s="7"/>
      <c r="LCI157" s="7"/>
      <c r="LCJ157" s="7"/>
      <c r="LCK157" s="7"/>
      <c r="LCL157" s="7"/>
      <c r="LCM157" s="7"/>
      <c r="LCN157" s="7"/>
      <c r="LCO157" s="7"/>
      <c r="LCP157" s="7"/>
      <c r="LCQ157" s="7"/>
      <c r="LCR157" s="7"/>
      <c r="LCS157" s="7"/>
      <c r="LCT157" s="7"/>
      <c r="LCU157" s="7"/>
      <c r="LCV157" s="7"/>
      <c r="LCW157" s="7"/>
      <c r="LCX157" s="7"/>
      <c r="LCY157" s="7"/>
      <c r="LCZ157" s="7"/>
      <c r="LDA157" s="7"/>
      <c r="LDB157" s="7"/>
      <c r="LDC157" s="7"/>
      <c r="LDD157" s="7"/>
      <c r="LDE157" s="7"/>
      <c r="LDF157" s="7"/>
      <c r="LDG157" s="7"/>
      <c r="LDH157" s="7"/>
      <c r="LDI157" s="7"/>
      <c r="LDJ157" s="7"/>
      <c r="LDK157" s="7"/>
      <c r="LDL157" s="7"/>
      <c r="LDM157" s="7"/>
      <c r="LDN157" s="7"/>
      <c r="LDO157" s="7"/>
      <c r="LDP157" s="7"/>
      <c r="LDQ157" s="7"/>
      <c r="LDR157" s="7"/>
      <c r="LDS157" s="7"/>
      <c r="LDT157" s="7"/>
      <c r="LDU157" s="7"/>
      <c r="LDV157" s="7"/>
      <c r="LDW157" s="7"/>
      <c r="LDX157" s="7"/>
      <c r="LDY157" s="7"/>
      <c r="LDZ157" s="7"/>
      <c r="LEA157" s="7"/>
      <c r="LEB157" s="7"/>
      <c r="LEC157" s="7"/>
      <c r="LED157" s="7"/>
      <c r="LEE157" s="7"/>
      <c r="LEF157" s="7"/>
      <c r="LEG157" s="7"/>
      <c r="LEH157" s="7"/>
      <c r="LEI157" s="7"/>
      <c r="LEJ157" s="7"/>
      <c r="LEK157" s="7"/>
      <c r="LEL157" s="7"/>
      <c r="LEM157" s="7"/>
      <c r="LEN157" s="7"/>
      <c r="LEO157" s="7"/>
      <c r="LEP157" s="7"/>
      <c r="LEQ157" s="7"/>
      <c r="LER157" s="7"/>
      <c r="LES157" s="7"/>
      <c r="LET157" s="7"/>
      <c r="LEU157" s="7"/>
      <c r="LEV157" s="7"/>
      <c r="LEW157" s="7"/>
      <c r="LEX157" s="7"/>
      <c r="LEY157" s="7"/>
      <c r="LEZ157" s="7"/>
      <c r="LFA157" s="7"/>
      <c r="LFB157" s="7"/>
      <c r="LFC157" s="7"/>
      <c r="LFD157" s="7"/>
      <c r="LFE157" s="7"/>
      <c r="LFF157" s="7"/>
      <c r="LFG157" s="7"/>
      <c r="LFH157" s="7"/>
      <c r="LFI157" s="7"/>
      <c r="LFJ157" s="7"/>
      <c r="LFK157" s="7"/>
      <c r="LFL157" s="7"/>
      <c r="LFM157" s="7"/>
      <c r="LFN157" s="7"/>
      <c r="LFO157" s="7"/>
      <c r="LFP157" s="7"/>
      <c r="LFQ157" s="7"/>
      <c r="LFR157" s="7"/>
      <c r="LFS157" s="7"/>
      <c r="LFT157" s="7"/>
      <c r="LFU157" s="7"/>
      <c r="LFV157" s="7"/>
      <c r="LFW157" s="7"/>
      <c r="LFX157" s="7"/>
      <c r="LFY157" s="7"/>
      <c r="LFZ157" s="7"/>
      <c r="LGA157" s="7"/>
      <c r="LGB157" s="7"/>
      <c r="LGC157" s="7"/>
      <c r="LGD157" s="7"/>
      <c r="LGE157" s="7"/>
      <c r="LGF157" s="7"/>
      <c r="LGG157" s="7"/>
      <c r="LGH157" s="7"/>
      <c r="LGI157" s="7"/>
      <c r="LGJ157" s="7"/>
      <c r="LGK157" s="7"/>
      <c r="LGL157" s="7"/>
      <c r="LGM157" s="7"/>
      <c r="LGN157" s="7"/>
      <c r="LGO157" s="7"/>
      <c r="LGP157" s="7"/>
      <c r="LGQ157" s="7"/>
      <c r="LGR157" s="7"/>
      <c r="LGS157" s="7"/>
      <c r="LGT157" s="7"/>
      <c r="LGU157" s="7"/>
      <c r="LGV157" s="7"/>
      <c r="LGW157" s="7"/>
      <c r="LGX157" s="7"/>
      <c r="LGY157" s="7"/>
      <c r="LGZ157" s="7"/>
      <c r="LHA157" s="7"/>
      <c r="LHB157" s="7"/>
      <c r="LHC157" s="7"/>
      <c r="LHD157" s="7"/>
      <c r="LHE157" s="7"/>
      <c r="LHF157" s="7"/>
      <c r="LHG157" s="7"/>
      <c r="LHH157" s="7"/>
      <c r="LHI157" s="7"/>
      <c r="LHJ157" s="7"/>
      <c r="LHK157" s="7"/>
      <c r="LHL157" s="7"/>
      <c r="LHM157" s="7"/>
      <c r="LHN157" s="7"/>
      <c r="LHO157" s="7"/>
      <c r="LHP157" s="7"/>
      <c r="LHQ157" s="7"/>
      <c r="LHR157" s="7"/>
      <c r="LHS157" s="7"/>
      <c r="LHT157" s="7"/>
      <c r="LHU157" s="7"/>
      <c r="LHV157" s="7"/>
      <c r="LHW157" s="7"/>
      <c r="LHX157" s="7"/>
      <c r="LHY157" s="7"/>
      <c r="LHZ157" s="7"/>
      <c r="LIA157" s="7"/>
      <c r="LIB157" s="7"/>
      <c r="LIC157" s="7"/>
      <c r="LID157" s="7"/>
      <c r="LIE157" s="7"/>
      <c r="LIF157" s="7"/>
      <c r="LIG157" s="7"/>
      <c r="LIH157" s="7"/>
      <c r="LII157" s="7"/>
      <c r="LIJ157" s="7"/>
      <c r="LIK157" s="7"/>
      <c r="LIL157" s="7"/>
      <c r="LIM157" s="7"/>
      <c r="LIN157" s="7"/>
      <c r="LIO157" s="7"/>
      <c r="LIP157" s="7"/>
      <c r="LIQ157" s="7"/>
      <c r="LIR157" s="7"/>
      <c r="LIS157" s="7"/>
      <c r="LIT157" s="7"/>
      <c r="LIU157" s="7"/>
      <c r="LIV157" s="7"/>
      <c r="LIW157" s="7"/>
      <c r="LIX157" s="7"/>
      <c r="LIY157" s="7"/>
      <c r="LIZ157" s="7"/>
      <c r="LJA157" s="7"/>
      <c r="LJB157" s="7"/>
      <c r="LJC157" s="7"/>
      <c r="LJD157" s="7"/>
      <c r="LJE157" s="7"/>
      <c r="LJF157" s="7"/>
      <c r="LJG157" s="7"/>
      <c r="LJH157" s="7"/>
      <c r="LJI157" s="7"/>
      <c r="LJJ157" s="7"/>
      <c r="LJK157" s="7"/>
      <c r="LJL157" s="7"/>
      <c r="LJM157" s="7"/>
      <c r="LJN157" s="7"/>
      <c r="LJO157" s="7"/>
      <c r="LJP157" s="7"/>
      <c r="LJQ157" s="7"/>
      <c r="LJR157" s="7"/>
      <c r="LJS157" s="7"/>
      <c r="LJT157" s="7"/>
      <c r="LJU157" s="7"/>
      <c r="LJV157" s="7"/>
      <c r="LJW157" s="7"/>
      <c r="LJX157" s="7"/>
      <c r="LJY157" s="7"/>
      <c r="LJZ157" s="7"/>
      <c r="LKA157" s="7"/>
      <c r="LKB157" s="7"/>
      <c r="LKC157" s="7"/>
      <c r="LKD157" s="7"/>
      <c r="LKE157" s="7"/>
      <c r="LKF157" s="7"/>
      <c r="LKG157" s="7"/>
      <c r="LKH157" s="7"/>
      <c r="LKI157" s="7"/>
      <c r="LKJ157" s="7"/>
      <c r="LKK157" s="7"/>
      <c r="LKL157" s="7"/>
      <c r="LKM157" s="7"/>
      <c r="LKN157" s="7"/>
      <c r="LKO157" s="7"/>
      <c r="LKP157" s="7"/>
      <c r="LKQ157" s="7"/>
      <c r="LKR157" s="7"/>
      <c r="LKS157" s="7"/>
      <c r="LKT157" s="7"/>
      <c r="LKU157" s="7"/>
      <c r="LKV157" s="7"/>
      <c r="LKW157" s="7"/>
      <c r="LKX157" s="7"/>
      <c r="LKY157" s="7"/>
      <c r="LKZ157" s="7"/>
      <c r="LLA157" s="7"/>
      <c r="LLB157" s="7"/>
      <c r="LLC157" s="7"/>
      <c r="LLD157" s="7"/>
      <c r="LLE157" s="7"/>
      <c r="LLF157" s="7"/>
      <c r="LLG157" s="7"/>
      <c r="LLH157" s="7"/>
      <c r="LLI157" s="7"/>
      <c r="LLJ157" s="7"/>
      <c r="LLK157" s="7"/>
      <c r="LLL157" s="7"/>
      <c r="LLM157" s="7"/>
      <c r="LLN157" s="7"/>
      <c r="LLO157" s="7"/>
      <c r="LLP157" s="7"/>
      <c r="LLQ157" s="7"/>
      <c r="LLR157" s="7"/>
      <c r="LLS157" s="7"/>
      <c r="LLT157" s="7"/>
      <c r="LLU157" s="7"/>
      <c r="LLV157" s="7"/>
      <c r="LLW157" s="7"/>
      <c r="LLX157" s="7"/>
      <c r="LLY157" s="7"/>
      <c r="LLZ157" s="7"/>
      <c r="LMA157" s="7"/>
      <c r="LMB157" s="7"/>
      <c r="LMC157" s="7"/>
      <c r="LMD157" s="7"/>
      <c r="LME157" s="7"/>
      <c r="LMF157" s="7"/>
      <c r="LMG157" s="7"/>
      <c r="LMH157" s="7"/>
      <c r="LMI157" s="7"/>
      <c r="LMJ157" s="7"/>
      <c r="LMK157" s="7"/>
      <c r="LML157" s="7"/>
      <c r="LMM157" s="7"/>
      <c r="LMN157" s="7"/>
      <c r="LMO157" s="7"/>
      <c r="LMP157" s="7"/>
      <c r="LMQ157" s="7"/>
      <c r="LMR157" s="7"/>
      <c r="LMS157" s="7"/>
      <c r="LMT157" s="7"/>
      <c r="LMU157" s="7"/>
      <c r="LMV157" s="7"/>
      <c r="LMW157" s="7"/>
      <c r="LMX157" s="7"/>
      <c r="LMY157" s="7"/>
      <c r="LMZ157" s="7"/>
      <c r="LNA157" s="7"/>
      <c r="LNB157" s="7"/>
      <c r="LNC157" s="7"/>
      <c r="LND157" s="7"/>
      <c r="LNE157" s="7"/>
      <c r="LNF157" s="7"/>
      <c r="LNG157" s="7"/>
      <c r="LNH157" s="7"/>
      <c r="LNI157" s="7"/>
      <c r="LNJ157" s="7"/>
      <c r="LNK157" s="7"/>
      <c r="LNL157" s="7"/>
      <c r="LNM157" s="7"/>
      <c r="LNN157" s="7"/>
      <c r="LNO157" s="7"/>
      <c r="LNP157" s="7"/>
      <c r="LNQ157" s="7"/>
      <c r="LNR157" s="7"/>
      <c r="LNS157" s="7"/>
      <c r="LNT157" s="7"/>
      <c r="LNU157" s="7"/>
      <c r="LNV157" s="7"/>
      <c r="LNW157" s="7"/>
      <c r="LNX157" s="7"/>
      <c r="LNY157" s="7"/>
      <c r="LNZ157" s="7"/>
      <c r="LOA157" s="7"/>
      <c r="LOB157" s="7"/>
      <c r="LOC157" s="7"/>
      <c r="LOD157" s="7"/>
      <c r="LOE157" s="7"/>
      <c r="LOF157" s="7"/>
      <c r="LOG157" s="7"/>
      <c r="LOH157" s="7"/>
      <c r="LOI157" s="7"/>
      <c r="LOJ157" s="7"/>
      <c r="LOK157" s="7"/>
      <c r="LOL157" s="7"/>
      <c r="LOM157" s="7"/>
      <c r="LON157" s="7"/>
      <c r="LOO157" s="7"/>
      <c r="LOP157" s="7"/>
      <c r="LOQ157" s="7"/>
      <c r="LOR157" s="7"/>
      <c r="LOS157" s="7"/>
      <c r="LOT157" s="7"/>
      <c r="LOU157" s="7"/>
      <c r="LOV157" s="7"/>
      <c r="LOW157" s="7"/>
      <c r="LOX157" s="7"/>
      <c r="LOY157" s="7"/>
      <c r="LOZ157" s="7"/>
      <c r="LPA157" s="7"/>
      <c r="LPB157" s="7"/>
      <c r="LPC157" s="7"/>
      <c r="LPD157" s="7"/>
      <c r="LPE157" s="7"/>
      <c r="LPF157" s="7"/>
      <c r="LPG157" s="7"/>
      <c r="LPH157" s="7"/>
      <c r="LPI157" s="7"/>
      <c r="LPJ157" s="7"/>
      <c r="LPK157" s="7"/>
      <c r="LPL157" s="7"/>
      <c r="LPM157" s="7"/>
      <c r="LPN157" s="7"/>
      <c r="LPO157" s="7"/>
      <c r="LPP157" s="7"/>
      <c r="LPQ157" s="7"/>
      <c r="LPR157" s="7"/>
      <c r="LPS157" s="7"/>
      <c r="LPT157" s="7"/>
      <c r="LPU157" s="7"/>
      <c r="LPV157" s="7"/>
      <c r="LPW157" s="7"/>
      <c r="LPX157" s="7"/>
      <c r="LPY157" s="7"/>
      <c r="LPZ157" s="7"/>
      <c r="LQA157" s="7"/>
      <c r="LQB157" s="7"/>
      <c r="LQC157" s="7"/>
      <c r="LQD157" s="7"/>
      <c r="LQE157" s="7"/>
      <c r="LQF157" s="7"/>
      <c r="LQG157" s="7"/>
      <c r="LQH157" s="7"/>
      <c r="LQI157" s="7"/>
      <c r="LQJ157" s="7"/>
      <c r="LQK157" s="7"/>
      <c r="LQL157" s="7"/>
      <c r="LQM157" s="7"/>
      <c r="LQN157" s="7"/>
      <c r="LQO157" s="7"/>
      <c r="LQP157" s="7"/>
      <c r="LQQ157" s="7"/>
      <c r="LQR157" s="7"/>
      <c r="LQS157" s="7"/>
      <c r="LQT157" s="7"/>
      <c r="LQU157" s="7"/>
      <c r="LQV157" s="7"/>
      <c r="LQW157" s="7"/>
      <c r="LQX157" s="7"/>
      <c r="LQY157" s="7"/>
      <c r="LQZ157" s="7"/>
      <c r="LRA157" s="7"/>
      <c r="LRB157" s="7"/>
      <c r="LRC157" s="7"/>
      <c r="LRD157" s="7"/>
      <c r="LRE157" s="7"/>
      <c r="LRF157" s="7"/>
      <c r="LRG157" s="7"/>
      <c r="LRH157" s="7"/>
      <c r="LRI157" s="7"/>
      <c r="LRJ157" s="7"/>
      <c r="LRK157" s="7"/>
      <c r="LRL157" s="7"/>
      <c r="LRM157" s="7"/>
      <c r="LRN157" s="7"/>
      <c r="LRO157" s="7"/>
      <c r="LRP157" s="7"/>
      <c r="LRQ157" s="7"/>
      <c r="LRR157" s="7"/>
      <c r="LRS157" s="7"/>
      <c r="LRT157" s="7"/>
      <c r="LRU157" s="7"/>
      <c r="LRV157" s="7"/>
      <c r="LRW157" s="7"/>
      <c r="LRX157" s="7"/>
      <c r="LRY157" s="7"/>
      <c r="LRZ157" s="7"/>
      <c r="LSA157" s="7"/>
      <c r="LSB157" s="7"/>
      <c r="LSC157" s="7"/>
      <c r="LSD157" s="7"/>
      <c r="LSE157" s="7"/>
      <c r="LSF157" s="7"/>
      <c r="LSG157" s="7"/>
      <c r="LSH157" s="7"/>
      <c r="LSI157" s="7"/>
      <c r="LSJ157" s="7"/>
      <c r="LSK157" s="7"/>
      <c r="LSL157" s="7"/>
      <c r="LSM157" s="7"/>
      <c r="LSN157" s="7"/>
      <c r="LSO157" s="7"/>
      <c r="LSP157" s="7"/>
      <c r="LSQ157" s="7"/>
      <c r="LSR157" s="7"/>
      <c r="LSS157" s="7"/>
      <c r="LST157" s="7"/>
      <c r="LSU157" s="7"/>
      <c r="LSV157" s="7"/>
      <c r="LSW157" s="7"/>
      <c r="LSX157" s="7"/>
      <c r="LSY157" s="7"/>
      <c r="LSZ157" s="7"/>
      <c r="LTA157" s="7"/>
      <c r="LTB157" s="7"/>
      <c r="LTC157" s="7"/>
      <c r="LTD157" s="7"/>
      <c r="LTE157" s="7"/>
      <c r="LTF157" s="7"/>
      <c r="LTG157" s="7"/>
      <c r="LTH157" s="7"/>
      <c r="LTI157" s="7"/>
      <c r="LTJ157" s="7"/>
      <c r="LTK157" s="7"/>
      <c r="LTL157" s="7"/>
      <c r="LTM157" s="7"/>
      <c r="LTN157" s="7"/>
      <c r="LTO157" s="7"/>
      <c r="LTP157" s="7"/>
      <c r="LTQ157" s="7"/>
      <c r="LTR157" s="7"/>
      <c r="LTS157" s="7"/>
      <c r="LTT157" s="7"/>
      <c r="LTU157" s="7"/>
      <c r="LTV157" s="7"/>
      <c r="LTW157" s="7"/>
      <c r="LTX157" s="7"/>
      <c r="LTY157" s="7"/>
      <c r="LTZ157" s="7"/>
      <c r="LUA157" s="7"/>
      <c r="LUB157" s="7"/>
      <c r="LUC157" s="7"/>
      <c r="LUD157" s="7"/>
      <c r="LUE157" s="7"/>
      <c r="LUF157" s="7"/>
      <c r="LUG157" s="7"/>
      <c r="LUH157" s="7"/>
      <c r="LUI157" s="7"/>
      <c r="LUJ157" s="7"/>
      <c r="LUK157" s="7"/>
      <c r="LUL157" s="7"/>
      <c r="LUM157" s="7"/>
      <c r="LUN157" s="7"/>
      <c r="LUO157" s="7"/>
      <c r="LUP157" s="7"/>
      <c r="LUQ157" s="7"/>
      <c r="LUR157" s="7"/>
      <c r="LUS157" s="7"/>
      <c r="LUT157" s="7"/>
      <c r="LUU157" s="7"/>
      <c r="LUV157" s="7"/>
      <c r="LUW157" s="7"/>
      <c r="LUX157" s="7"/>
      <c r="LUY157" s="7"/>
      <c r="LUZ157" s="7"/>
      <c r="LVA157" s="7"/>
      <c r="LVB157" s="7"/>
      <c r="LVC157" s="7"/>
      <c r="LVD157" s="7"/>
      <c r="LVE157" s="7"/>
      <c r="LVF157" s="7"/>
      <c r="LVG157" s="7"/>
      <c r="LVH157" s="7"/>
      <c r="LVI157" s="7"/>
      <c r="LVJ157" s="7"/>
      <c r="LVK157" s="7"/>
      <c r="LVL157" s="7"/>
      <c r="LVM157" s="7"/>
      <c r="LVN157" s="7"/>
      <c r="LVO157" s="7"/>
      <c r="LVP157" s="7"/>
      <c r="LVQ157" s="7"/>
      <c r="LVR157" s="7"/>
      <c r="LVS157" s="7"/>
      <c r="LVT157" s="7"/>
      <c r="LVU157" s="7"/>
      <c r="LVV157" s="7"/>
      <c r="LVW157" s="7"/>
      <c r="LVX157" s="7"/>
      <c r="LVY157" s="7"/>
      <c r="LVZ157" s="7"/>
      <c r="LWA157" s="7"/>
      <c r="LWB157" s="7"/>
      <c r="LWC157" s="7"/>
      <c r="LWD157" s="7"/>
      <c r="LWE157" s="7"/>
      <c r="LWF157" s="7"/>
      <c r="LWG157" s="7"/>
      <c r="LWH157" s="7"/>
      <c r="LWI157" s="7"/>
      <c r="LWJ157" s="7"/>
      <c r="LWK157" s="7"/>
      <c r="LWL157" s="7"/>
      <c r="LWM157" s="7"/>
      <c r="LWN157" s="7"/>
      <c r="LWO157" s="7"/>
      <c r="LWP157" s="7"/>
      <c r="LWQ157" s="7"/>
      <c r="LWR157" s="7"/>
      <c r="LWS157" s="7"/>
      <c r="LWT157" s="7"/>
      <c r="LWU157" s="7"/>
      <c r="LWV157" s="7"/>
      <c r="LWW157" s="7"/>
      <c r="LWX157" s="7"/>
      <c r="LWY157" s="7"/>
      <c r="LWZ157" s="7"/>
      <c r="LXA157" s="7"/>
      <c r="LXB157" s="7"/>
      <c r="LXC157" s="7"/>
      <c r="LXD157" s="7"/>
      <c r="LXE157" s="7"/>
      <c r="LXF157" s="7"/>
      <c r="LXG157" s="7"/>
      <c r="LXH157" s="7"/>
      <c r="LXI157" s="7"/>
      <c r="LXJ157" s="7"/>
      <c r="LXK157" s="7"/>
      <c r="LXL157" s="7"/>
      <c r="LXM157" s="7"/>
      <c r="LXN157" s="7"/>
      <c r="LXO157" s="7"/>
      <c r="LXP157" s="7"/>
      <c r="LXQ157" s="7"/>
      <c r="LXR157" s="7"/>
      <c r="LXS157" s="7"/>
      <c r="LXT157" s="7"/>
      <c r="LXU157" s="7"/>
      <c r="LXV157" s="7"/>
      <c r="LXW157" s="7"/>
      <c r="LXX157" s="7"/>
      <c r="LXY157" s="7"/>
      <c r="LXZ157" s="7"/>
      <c r="LYA157" s="7"/>
      <c r="LYB157" s="7"/>
      <c r="LYC157" s="7"/>
      <c r="LYD157" s="7"/>
      <c r="LYE157" s="7"/>
      <c r="LYF157" s="7"/>
      <c r="LYG157" s="7"/>
      <c r="LYH157" s="7"/>
      <c r="LYI157" s="7"/>
      <c r="LYJ157" s="7"/>
      <c r="LYK157" s="7"/>
      <c r="LYL157" s="7"/>
      <c r="LYM157" s="7"/>
      <c r="LYN157" s="7"/>
      <c r="LYO157" s="7"/>
      <c r="LYP157" s="7"/>
      <c r="LYQ157" s="7"/>
      <c r="LYR157" s="7"/>
      <c r="LYS157" s="7"/>
      <c r="LYT157" s="7"/>
      <c r="LYU157" s="7"/>
      <c r="LYV157" s="7"/>
      <c r="LYW157" s="7"/>
      <c r="LYX157" s="7"/>
      <c r="LYY157" s="7"/>
      <c r="LYZ157" s="7"/>
      <c r="LZA157" s="7"/>
      <c r="LZB157" s="7"/>
      <c r="LZC157" s="7"/>
      <c r="LZD157" s="7"/>
      <c r="LZE157" s="7"/>
      <c r="LZF157" s="7"/>
      <c r="LZG157" s="7"/>
      <c r="LZH157" s="7"/>
      <c r="LZI157" s="7"/>
      <c r="LZJ157" s="7"/>
      <c r="LZK157" s="7"/>
      <c r="LZL157" s="7"/>
      <c r="LZM157" s="7"/>
      <c r="LZN157" s="7"/>
      <c r="LZO157" s="7"/>
      <c r="LZP157" s="7"/>
      <c r="LZQ157" s="7"/>
      <c r="LZR157" s="7"/>
      <c r="LZS157" s="7"/>
      <c r="LZT157" s="7"/>
      <c r="LZU157" s="7"/>
      <c r="LZV157" s="7"/>
      <c r="LZW157" s="7"/>
      <c r="LZX157" s="7"/>
      <c r="LZY157" s="7"/>
      <c r="LZZ157" s="7"/>
      <c r="MAA157" s="7"/>
      <c r="MAB157" s="7"/>
      <c r="MAC157" s="7"/>
      <c r="MAD157" s="7"/>
      <c r="MAE157" s="7"/>
      <c r="MAF157" s="7"/>
      <c r="MAG157" s="7"/>
      <c r="MAH157" s="7"/>
      <c r="MAI157" s="7"/>
      <c r="MAJ157" s="7"/>
      <c r="MAK157" s="7"/>
      <c r="MAL157" s="7"/>
      <c r="MAM157" s="7"/>
      <c r="MAN157" s="7"/>
      <c r="MAO157" s="7"/>
      <c r="MAP157" s="7"/>
      <c r="MAQ157" s="7"/>
      <c r="MAR157" s="7"/>
      <c r="MAS157" s="7"/>
      <c r="MAT157" s="7"/>
      <c r="MAU157" s="7"/>
      <c r="MAV157" s="7"/>
      <c r="MAW157" s="7"/>
      <c r="MAX157" s="7"/>
      <c r="MAY157" s="7"/>
      <c r="MAZ157" s="7"/>
      <c r="MBA157" s="7"/>
      <c r="MBB157" s="7"/>
      <c r="MBC157" s="7"/>
      <c r="MBD157" s="7"/>
      <c r="MBE157" s="7"/>
      <c r="MBF157" s="7"/>
      <c r="MBG157" s="7"/>
      <c r="MBH157" s="7"/>
      <c r="MBI157" s="7"/>
      <c r="MBJ157" s="7"/>
      <c r="MBK157" s="7"/>
      <c r="MBL157" s="7"/>
      <c r="MBM157" s="7"/>
      <c r="MBN157" s="7"/>
      <c r="MBO157" s="7"/>
      <c r="MBP157" s="7"/>
      <c r="MBQ157" s="7"/>
      <c r="MBR157" s="7"/>
      <c r="MBS157" s="7"/>
      <c r="MBT157" s="7"/>
      <c r="MBU157" s="7"/>
      <c r="MBV157" s="7"/>
      <c r="MBW157" s="7"/>
      <c r="MBX157" s="7"/>
      <c r="MBY157" s="7"/>
      <c r="MBZ157" s="7"/>
      <c r="MCA157" s="7"/>
      <c r="MCB157" s="7"/>
      <c r="MCC157" s="7"/>
      <c r="MCD157" s="7"/>
      <c r="MCE157" s="7"/>
      <c r="MCF157" s="7"/>
      <c r="MCG157" s="7"/>
      <c r="MCH157" s="7"/>
      <c r="MCI157" s="7"/>
      <c r="MCJ157" s="7"/>
      <c r="MCK157" s="7"/>
      <c r="MCL157" s="7"/>
      <c r="MCM157" s="7"/>
      <c r="MCN157" s="7"/>
      <c r="MCO157" s="7"/>
      <c r="MCP157" s="7"/>
      <c r="MCQ157" s="7"/>
      <c r="MCR157" s="7"/>
      <c r="MCS157" s="7"/>
      <c r="MCT157" s="7"/>
      <c r="MCU157" s="7"/>
      <c r="MCV157" s="7"/>
      <c r="MCW157" s="7"/>
      <c r="MCX157" s="7"/>
      <c r="MCY157" s="7"/>
      <c r="MCZ157" s="7"/>
      <c r="MDA157" s="7"/>
      <c r="MDB157" s="7"/>
      <c r="MDC157" s="7"/>
      <c r="MDD157" s="7"/>
      <c r="MDE157" s="7"/>
      <c r="MDF157" s="7"/>
      <c r="MDG157" s="7"/>
      <c r="MDH157" s="7"/>
      <c r="MDI157" s="7"/>
      <c r="MDJ157" s="7"/>
      <c r="MDK157" s="7"/>
      <c r="MDL157" s="7"/>
      <c r="MDM157" s="7"/>
      <c r="MDN157" s="7"/>
      <c r="MDO157" s="7"/>
      <c r="MDP157" s="7"/>
      <c r="MDQ157" s="7"/>
      <c r="MDR157" s="7"/>
      <c r="MDS157" s="7"/>
      <c r="MDT157" s="7"/>
      <c r="MDU157" s="7"/>
      <c r="MDV157" s="7"/>
      <c r="MDW157" s="7"/>
      <c r="MDX157" s="7"/>
      <c r="MDY157" s="7"/>
      <c r="MDZ157" s="7"/>
      <c r="MEA157" s="7"/>
      <c r="MEB157" s="7"/>
      <c r="MEC157" s="7"/>
      <c r="MED157" s="7"/>
      <c r="MEE157" s="7"/>
      <c r="MEF157" s="7"/>
      <c r="MEG157" s="7"/>
      <c r="MEH157" s="7"/>
      <c r="MEI157" s="7"/>
      <c r="MEJ157" s="7"/>
      <c r="MEK157" s="7"/>
      <c r="MEL157" s="7"/>
      <c r="MEM157" s="7"/>
      <c r="MEN157" s="7"/>
      <c r="MEO157" s="7"/>
      <c r="MEP157" s="7"/>
      <c r="MEQ157" s="7"/>
      <c r="MER157" s="7"/>
      <c r="MES157" s="7"/>
      <c r="MET157" s="7"/>
      <c r="MEU157" s="7"/>
      <c r="MEV157" s="7"/>
      <c r="MEW157" s="7"/>
      <c r="MEX157" s="7"/>
      <c r="MEY157" s="7"/>
      <c r="MEZ157" s="7"/>
      <c r="MFA157" s="7"/>
      <c r="MFB157" s="7"/>
      <c r="MFC157" s="7"/>
      <c r="MFD157" s="7"/>
      <c r="MFE157" s="7"/>
      <c r="MFF157" s="7"/>
      <c r="MFG157" s="7"/>
      <c r="MFH157" s="7"/>
      <c r="MFI157" s="7"/>
      <c r="MFJ157" s="7"/>
      <c r="MFK157" s="7"/>
      <c r="MFL157" s="7"/>
      <c r="MFM157" s="7"/>
      <c r="MFN157" s="7"/>
      <c r="MFO157" s="7"/>
      <c r="MFP157" s="7"/>
      <c r="MFQ157" s="7"/>
      <c r="MFR157" s="7"/>
      <c r="MFS157" s="7"/>
      <c r="MFT157" s="7"/>
      <c r="MFU157" s="7"/>
      <c r="MFV157" s="7"/>
      <c r="MFW157" s="7"/>
      <c r="MFX157" s="7"/>
      <c r="MFY157" s="7"/>
      <c r="MFZ157" s="7"/>
      <c r="MGA157" s="7"/>
      <c r="MGB157" s="7"/>
      <c r="MGC157" s="7"/>
      <c r="MGD157" s="7"/>
      <c r="MGE157" s="7"/>
      <c r="MGF157" s="7"/>
      <c r="MGG157" s="7"/>
      <c r="MGH157" s="7"/>
      <c r="MGI157" s="7"/>
      <c r="MGJ157" s="7"/>
      <c r="MGK157" s="7"/>
      <c r="MGL157" s="7"/>
      <c r="MGM157" s="7"/>
      <c r="MGN157" s="7"/>
      <c r="MGO157" s="7"/>
      <c r="MGP157" s="7"/>
      <c r="MGQ157" s="7"/>
      <c r="MGR157" s="7"/>
      <c r="MGS157" s="7"/>
      <c r="MGT157" s="7"/>
      <c r="MGU157" s="7"/>
      <c r="MGV157" s="7"/>
      <c r="MGW157" s="7"/>
      <c r="MGX157" s="7"/>
      <c r="MGY157" s="7"/>
      <c r="MGZ157" s="7"/>
      <c r="MHA157" s="7"/>
      <c r="MHB157" s="7"/>
      <c r="MHC157" s="7"/>
      <c r="MHD157" s="7"/>
      <c r="MHE157" s="7"/>
      <c r="MHF157" s="7"/>
      <c r="MHG157" s="7"/>
      <c r="MHH157" s="7"/>
      <c r="MHI157" s="7"/>
      <c r="MHJ157" s="7"/>
      <c r="MHK157" s="7"/>
      <c r="MHL157" s="7"/>
      <c r="MHM157" s="7"/>
      <c r="MHN157" s="7"/>
      <c r="MHO157" s="7"/>
      <c r="MHP157" s="7"/>
      <c r="MHQ157" s="7"/>
      <c r="MHR157" s="7"/>
      <c r="MHS157" s="7"/>
      <c r="MHT157" s="7"/>
      <c r="MHU157" s="7"/>
      <c r="MHV157" s="7"/>
      <c r="MHW157" s="7"/>
      <c r="MHX157" s="7"/>
      <c r="MHY157" s="7"/>
      <c r="MHZ157" s="7"/>
      <c r="MIA157" s="7"/>
      <c r="MIB157" s="7"/>
      <c r="MIC157" s="7"/>
      <c r="MID157" s="7"/>
      <c r="MIE157" s="7"/>
      <c r="MIF157" s="7"/>
      <c r="MIG157" s="7"/>
      <c r="MIH157" s="7"/>
      <c r="MII157" s="7"/>
      <c r="MIJ157" s="7"/>
      <c r="MIK157" s="7"/>
      <c r="MIL157" s="7"/>
      <c r="MIM157" s="7"/>
      <c r="MIN157" s="7"/>
      <c r="MIO157" s="7"/>
      <c r="MIP157" s="7"/>
      <c r="MIQ157" s="7"/>
      <c r="MIR157" s="7"/>
      <c r="MIS157" s="7"/>
      <c r="MIT157" s="7"/>
      <c r="MIU157" s="7"/>
      <c r="MIV157" s="7"/>
      <c r="MIW157" s="7"/>
      <c r="MIX157" s="7"/>
      <c r="MIY157" s="7"/>
      <c r="MIZ157" s="7"/>
      <c r="MJA157" s="7"/>
      <c r="MJB157" s="7"/>
      <c r="MJC157" s="7"/>
      <c r="MJD157" s="7"/>
      <c r="MJE157" s="7"/>
      <c r="MJF157" s="7"/>
      <c r="MJG157" s="7"/>
      <c r="MJH157" s="7"/>
      <c r="MJI157" s="7"/>
      <c r="MJJ157" s="7"/>
      <c r="MJK157" s="7"/>
      <c r="MJL157" s="7"/>
      <c r="MJM157" s="7"/>
      <c r="MJN157" s="7"/>
      <c r="MJO157" s="7"/>
      <c r="MJP157" s="7"/>
      <c r="MJQ157" s="7"/>
      <c r="MJR157" s="7"/>
      <c r="MJS157" s="7"/>
      <c r="MJT157" s="7"/>
      <c r="MJU157" s="7"/>
      <c r="MJV157" s="7"/>
      <c r="MJW157" s="7"/>
      <c r="MJX157" s="7"/>
      <c r="MJY157" s="7"/>
      <c r="MJZ157" s="7"/>
      <c r="MKA157" s="7"/>
      <c r="MKB157" s="7"/>
      <c r="MKC157" s="7"/>
      <c r="MKD157" s="7"/>
      <c r="MKE157" s="7"/>
      <c r="MKF157" s="7"/>
      <c r="MKG157" s="7"/>
      <c r="MKH157" s="7"/>
      <c r="MKI157" s="7"/>
      <c r="MKJ157" s="7"/>
      <c r="MKK157" s="7"/>
      <c r="MKL157" s="7"/>
      <c r="MKM157" s="7"/>
      <c r="MKN157" s="7"/>
      <c r="MKO157" s="7"/>
      <c r="MKP157" s="7"/>
      <c r="MKQ157" s="7"/>
      <c r="MKR157" s="7"/>
      <c r="MKS157" s="7"/>
      <c r="MKT157" s="7"/>
      <c r="MKU157" s="7"/>
      <c r="MKV157" s="7"/>
      <c r="MKW157" s="7"/>
      <c r="MKX157" s="7"/>
      <c r="MKY157" s="7"/>
      <c r="MKZ157" s="7"/>
      <c r="MLA157" s="7"/>
      <c r="MLB157" s="7"/>
      <c r="MLC157" s="7"/>
      <c r="MLD157" s="7"/>
      <c r="MLE157" s="7"/>
      <c r="MLF157" s="7"/>
      <c r="MLG157" s="7"/>
      <c r="MLH157" s="7"/>
      <c r="MLI157" s="7"/>
      <c r="MLJ157" s="7"/>
      <c r="MLK157" s="7"/>
      <c r="MLL157" s="7"/>
      <c r="MLM157" s="7"/>
      <c r="MLN157" s="7"/>
      <c r="MLO157" s="7"/>
      <c r="MLP157" s="7"/>
      <c r="MLQ157" s="7"/>
      <c r="MLR157" s="7"/>
      <c r="MLS157" s="7"/>
      <c r="MLT157" s="7"/>
      <c r="MLU157" s="7"/>
      <c r="MLV157" s="7"/>
      <c r="MLW157" s="7"/>
      <c r="MLX157" s="7"/>
      <c r="MLY157" s="7"/>
      <c r="MLZ157" s="7"/>
      <c r="MMA157" s="7"/>
      <c r="MMB157" s="7"/>
      <c r="MMC157" s="7"/>
      <c r="MMD157" s="7"/>
      <c r="MME157" s="7"/>
      <c r="MMF157" s="7"/>
      <c r="MMG157" s="7"/>
      <c r="MMH157" s="7"/>
      <c r="MMI157" s="7"/>
      <c r="MMJ157" s="7"/>
      <c r="MMK157" s="7"/>
      <c r="MML157" s="7"/>
      <c r="MMM157" s="7"/>
      <c r="MMN157" s="7"/>
      <c r="MMO157" s="7"/>
      <c r="MMP157" s="7"/>
      <c r="MMQ157" s="7"/>
      <c r="MMR157" s="7"/>
      <c r="MMS157" s="7"/>
      <c r="MMT157" s="7"/>
      <c r="MMU157" s="7"/>
      <c r="MMV157" s="7"/>
      <c r="MMW157" s="7"/>
      <c r="MMX157" s="7"/>
      <c r="MMY157" s="7"/>
      <c r="MMZ157" s="7"/>
      <c r="MNA157" s="7"/>
      <c r="MNB157" s="7"/>
      <c r="MNC157" s="7"/>
      <c r="MND157" s="7"/>
      <c r="MNE157" s="7"/>
      <c r="MNF157" s="7"/>
      <c r="MNG157" s="7"/>
      <c r="MNH157" s="7"/>
      <c r="MNI157" s="7"/>
      <c r="MNJ157" s="7"/>
      <c r="MNK157" s="7"/>
      <c r="MNL157" s="7"/>
      <c r="MNM157" s="7"/>
      <c r="MNN157" s="7"/>
      <c r="MNO157" s="7"/>
      <c r="MNP157" s="7"/>
      <c r="MNQ157" s="7"/>
      <c r="MNR157" s="7"/>
      <c r="MNS157" s="7"/>
      <c r="MNT157" s="7"/>
      <c r="MNU157" s="7"/>
      <c r="MNV157" s="7"/>
      <c r="MNW157" s="7"/>
      <c r="MNX157" s="7"/>
      <c r="MNY157" s="7"/>
      <c r="MNZ157" s="7"/>
      <c r="MOA157" s="7"/>
      <c r="MOB157" s="7"/>
      <c r="MOC157" s="7"/>
      <c r="MOD157" s="7"/>
      <c r="MOE157" s="7"/>
      <c r="MOF157" s="7"/>
      <c r="MOG157" s="7"/>
      <c r="MOH157" s="7"/>
      <c r="MOI157" s="7"/>
      <c r="MOJ157" s="7"/>
      <c r="MOK157" s="7"/>
      <c r="MOL157" s="7"/>
      <c r="MOM157" s="7"/>
      <c r="MON157" s="7"/>
      <c r="MOO157" s="7"/>
      <c r="MOP157" s="7"/>
      <c r="MOQ157" s="7"/>
      <c r="MOR157" s="7"/>
      <c r="MOS157" s="7"/>
      <c r="MOT157" s="7"/>
      <c r="MOU157" s="7"/>
      <c r="MOV157" s="7"/>
      <c r="MOW157" s="7"/>
      <c r="MOX157" s="7"/>
      <c r="MOY157" s="7"/>
      <c r="MOZ157" s="7"/>
      <c r="MPA157" s="7"/>
      <c r="MPB157" s="7"/>
      <c r="MPC157" s="7"/>
      <c r="MPD157" s="7"/>
      <c r="MPE157" s="7"/>
      <c r="MPF157" s="7"/>
      <c r="MPG157" s="7"/>
      <c r="MPH157" s="7"/>
      <c r="MPI157" s="7"/>
      <c r="MPJ157" s="7"/>
      <c r="MPK157" s="7"/>
      <c r="MPL157" s="7"/>
      <c r="MPM157" s="7"/>
      <c r="MPN157" s="7"/>
      <c r="MPO157" s="7"/>
      <c r="MPP157" s="7"/>
      <c r="MPQ157" s="7"/>
      <c r="MPR157" s="7"/>
      <c r="MPS157" s="7"/>
      <c r="MPT157" s="7"/>
      <c r="MPU157" s="7"/>
      <c r="MPV157" s="7"/>
      <c r="MPW157" s="7"/>
      <c r="MPX157" s="7"/>
      <c r="MPY157" s="7"/>
      <c r="MPZ157" s="7"/>
      <c r="MQA157" s="7"/>
      <c r="MQB157" s="7"/>
      <c r="MQC157" s="7"/>
      <c r="MQD157" s="7"/>
      <c r="MQE157" s="7"/>
      <c r="MQF157" s="7"/>
      <c r="MQG157" s="7"/>
      <c r="MQH157" s="7"/>
      <c r="MQI157" s="7"/>
      <c r="MQJ157" s="7"/>
      <c r="MQK157" s="7"/>
      <c r="MQL157" s="7"/>
      <c r="MQM157" s="7"/>
      <c r="MQN157" s="7"/>
      <c r="MQO157" s="7"/>
      <c r="MQP157" s="7"/>
      <c r="MQQ157" s="7"/>
      <c r="MQR157" s="7"/>
      <c r="MQS157" s="7"/>
      <c r="MQT157" s="7"/>
      <c r="MQU157" s="7"/>
      <c r="MQV157" s="7"/>
      <c r="MQW157" s="7"/>
      <c r="MQX157" s="7"/>
      <c r="MQY157" s="7"/>
      <c r="MQZ157" s="7"/>
      <c r="MRA157" s="7"/>
      <c r="MRB157" s="7"/>
      <c r="MRC157" s="7"/>
      <c r="MRD157" s="7"/>
      <c r="MRE157" s="7"/>
      <c r="MRF157" s="7"/>
      <c r="MRG157" s="7"/>
      <c r="MRH157" s="7"/>
      <c r="MRI157" s="7"/>
      <c r="MRJ157" s="7"/>
      <c r="MRK157" s="7"/>
      <c r="MRL157" s="7"/>
      <c r="MRM157" s="7"/>
      <c r="MRN157" s="7"/>
      <c r="MRO157" s="7"/>
      <c r="MRP157" s="7"/>
      <c r="MRQ157" s="7"/>
      <c r="MRR157" s="7"/>
      <c r="MRS157" s="7"/>
      <c r="MRT157" s="7"/>
      <c r="MRU157" s="7"/>
      <c r="MRV157" s="7"/>
      <c r="MRW157" s="7"/>
      <c r="MRX157" s="7"/>
      <c r="MRY157" s="7"/>
      <c r="MRZ157" s="7"/>
      <c r="MSA157" s="7"/>
      <c r="MSB157" s="7"/>
      <c r="MSC157" s="7"/>
      <c r="MSD157" s="7"/>
      <c r="MSE157" s="7"/>
      <c r="MSF157" s="7"/>
      <c r="MSG157" s="7"/>
      <c r="MSH157" s="7"/>
      <c r="MSI157" s="7"/>
      <c r="MSJ157" s="7"/>
      <c r="MSK157" s="7"/>
      <c r="MSL157" s="7"/>
      <c r="MSM157" s="7"/>
      <c r="MSN157" s="7"/>
      <c r="MSO157" s="7"/>
      <c r="MSP157" s="7"/>
      <c r="MSQ157" s="7"/>
      <c r="MSR157" s="7"/>
      <c r="MSS157" s="7"/>
      <c r="MST157" s="7"/>
      <c r="MSU157" s="7"/>
      <c r="MSV157" s="7"/>
      <c r="MSW157" s="7"/>
      <c r="MSX157" s="7"/>
      <c r="MSY157" s="7"/>
      <c r="MSZ157" s="7"/>
      <c r="MTA157" s="7"/>
      <c r="MTB157" s="7"/>
      <c r="MTC157" s="7"/>
      <c r="MTD157" s="7"/>
      <c r="MTE157" s="7"/>
      <c r="MTF157" s="7"/>
      <c r="MTG157" s="7"/>
      <c r="MTH157" s="7"/>
      <c r="MTI157" s="7"/>
      <c r="MTJ157" s="7"/>
      <c r="MTK157" s="7"/>
      <c r="MTL157" s="7"/>
      <c r="MTM157" s="7"/>
      <c r="MTN157" s="7"/>
      <c r="MTO157" s="7"/>
      <c r="MTP157" s="7"/>
      <c r="MTQ157" s="7"/>
      <c r="MTR157" s="7"/>
      <c r="MTS157" s="7"/>
      <c r="MTT157" s="7"/>
      <c r="MTU157" s="7"/>
      <c r="MTV157" s="7"/>
      <c r="MTW157" s="7"/>
      <c r="MTX157" s="7"/>
      <c r="MTY157" s="7"/>
      <c r="MTZ157" s="7"/>
      <c r="MUA157" s="7"/>
      <c r="MUB157" s="7"/>
      <c r="MUC157" s="7"/>
      <c r="MUD157" s="7"/>
      <c r="MUE157" s="7"/>
      <c r="MUF157" s="7"/>
      <c r="MUG157" s="7"/>
      <c r="MUH157" s="7"/>
      <c r="MUI157" s="7"/>
      <c r="MUJ157" s="7"/>
      <c r="MUK157" s="7"/>
      <c r="MUL157" s="7"/>
      <c r="MUM157" s="7"/>
      <c r="MUN157" s="7"/>
      <c r="MUO157" s="7"/>
      <c r="MUP157" s="7"/>
      <c r="MUQ157" s="7"/>
      <c r="MUR157" s="7"/>
      <c r="MUS157" s="7"/>
      <c r="MUT157" s="7"/>
      <c r="MUU157" s="7"/>
      <c r="MUV157" s="7"/>
      <c r="MUW157" s="7"/>
      <c r="MUX157" s="7"/>
      <c r="MUY157" s="7"/>
      <c r="MUZ157" s="7"/>
      <c r="MVA157" s="7"/>
      <c r="MVB157" s="7"/>
      <c r="MVC157" s="7"/>
      <c r="MVD157" s="7"/>
      <c r="MVE157" s="7"/>
      <c r="MVF157" s="7"/>
      <c r="MVG157" s="7"/>
      <c r="MVH157" s="7"/>
      <c r="MVI157" s="7"/>
      <c r="MVJ157" s="7"/>
      <c r="MVK157" s="7"/>
      <c r="MVL157" s="7"/>
      <c r="MVM157" s="7"/>
      <c r="MVN157" s="7"/>
      <c r="MVO157" s="7"/>
      <c r="MVP157" s="7"/>
      <c r="MVQ157" s="7"/>
      <c r="MVR157" s="7"/>
      <c r="MVS157" s="7"/>
      <c r="MVT157" s="7"/>
      <c r="MVU157" s="7"/>
      <c r="MVV157" s="7"/>
      <c r="MVW157" s="7"/>
      <c r="MVX157" s="7"/>
      <c r="MVY157" s="7"/>
      <c r="MVZ157" s="7"/>
      <c r="MWA157" s="7"/>
      <c r="MWB157" s="7"/>
      <c r="MWC157" s="7"/>
      <c r="MWD157" s="7"/>
      <c r="MWE157" s="7"/>
      <c r="MWF157" s="7"/>
      <c r="MWG157" s="7"/>
      <c r="MWH157" s="7"/>
      <c r="MWI157" s="7"/>
      <c r="MWJ157" s="7"/>
      <c r="MWK157" s="7"/>
      <c r="MWL157" s="7"/>
      <c r="MWM157" s="7"/>
      <c r="MWN157" s="7"/>
      <c r="MWO157" s="7"/>
      <c r="MWP157" s="7"/>
      <c r="MWQ157" s="7"/>
      <c r="MWR157" s="7"/>
      <c r="MWS157" s="7"/>
      <c r="MWT157" s="7"/>
      <c r="MWU157" s="7"/>
      <c r="MWV157" s="7"/>
      <c r="MWW157" s="7"/>
      <c r="MWX157" s="7"/>
      <c r="MWY157" s="7"/>
      <c r="MWZ157" s="7"/>
      <c r="MXA157" s="7"/>
      <c r="MXB157" s="7"/>
      <c r="MXC157" s="7"/>
      <c r="MXD157" s="7"/>
      <c r="MXE157" s="7"/>
      <c r="MXF157" s="7"/>
      <c r="MXG157" s="7"/>
      <c r="MXH157" s="7"/>
      <c r="MXI157" s="7"/>
      <c r="MXJ157" s="7"/>
      <c r="MXK157" s="7"/>
      <c r="MXL157" s="7"/>
      <c r="MXM157" s="7"/>
      <c r="MXN157" s="7"/>
      <c r="MXO157" s="7"/>
      <c r="MXP157" s="7"/>
      <c r="MXQ157" s="7"/>
      <c r="MXR157" s="7"/>
      <c r="MXS157" s="7"/>
      <c r="MXT157" s="7"/>
      <c r="MXU157" s="7"/>
      <c r="MXV157" s="7"/>
      <c r="MXW157" s="7"/>
      <c r="MXX157" s="7"/>
      <c r="MXY157" s="7"/>
      <c r="MXZ157" s="7"/>
      <c r="MYA157" s="7"/>
      <c r="MYB157" s="7"/>
      <c r="MYC157" s="7"/>
      <c r="MYD157" s="7"/>
      <c r="MYE157" s="7"/>
      <c r="MYF157" s="7"/>
      <c r="MYG157" s="7"/>
      <c r="MYH157" s="7"/>
      <c r="MYI157" s="7"/>
      <c r="MYJ157" s="7"/>
      <c r="MYK157" s="7"/>
      <c r="MYL157" s="7"/>
      <c r="MYM157" s="7"/>
      <c r="MYN157" s="7"/>
      <c r="MYO157" s="7"/>
      <c r="MYP157" s="7"/>
      <c r="MYQ157" s="7"/>
      <c r="MYR157" s="7"/>
      <c r="MYS157" s="7"/>
      <c r="MYT157" s="7"/>
      <c r="MYU157" s="7"/>
      <c r="MYV157" s="7"/>
      <c r="MYW157" s="7"/>
      <c r="MYX157" s="7"/>
      <c r="MYY157" s="7"/>
      <c r="MYZ157" s="7"/>
      <c r="MZA157" s="7"/>
      <c r="MZB157" s="7"/>
      <c r="MZC157" s="7"/>
      <c r="MZD157" s="7"/>
      <c r="MZE157" s="7"/>
      <c r="MZF157" s="7"/>
      <c r="MZG157" s="7"/>
      <c r="MZH157" s="7"/>
      <c r="MZI157" s="7"/>
      <c r="MZJ157" s="7"/>
      <c r="MZK157" s="7"/>
      <c r="MZL157" s="7"/>
      <c r="MZM157" s="7"/>
      <c r="MZN157" s="7"/>
      <c r="MZO157" s="7"/>
      <c r="MZP157" s="7"/>
      <c r="MZQ157" s="7"/>
      <c r="MZR157" s="7"/>
      <c r="MZS157" s="7"/>
      <c r="MZT157" s="7"/>
      <c r="MZU157" s="7"/>
      <c r="MZV157" s="7"/>
      <c r="MZW157" s="7"/>
      <c r="MZX157" s="7"/>
      <c r="MZY157" s="7"/>
      <c r="MZZ157" s="7"/>
      <c r="NAA157" s="7"/>
      <c r="NAB157" s="7"/>
      <c r="NAC157" s="7"/>
      <c r="NAD157" s="7"/>
      <c r="NAE157" s="7"/>
      <c r="NAF157" s="7"/>
      <c r="NAG157" s="7"/>
      <c r="NAH157" s="7"/>
      <c r="NAI157" s="7"/>
      <c r="NAJ157" s="7"/>
      <c r="NAK157" s="7"/>
      <c r="NAL157" s="7"/>
      <c r="NAM157" s="7"/>
      <c r="NAN157" s="7"/>
      <c r="NAO157" s="7"/>
      <c r="NAP157" s="7"/>
      <c r="NAQ157" s="7"/>
      <c r="NAR157" s="7"/>
      <c r="NAS157" s="7"/>
      <c r="NAT157" s="7"/>
      <c r="NAU157" s="7"/>
      <c r="NAV157" s="7"/>
      <c r="NAW157" s="7"/>
      <c r="NAX157" s="7"/>
      <c r="NAY157" s="7"/>
      <c r="NAZ157" s="7"/>
      <c r="NBA157" s="7"/>
      <c r="NBB157" s="7"/>
      <c r="NBC157" s="7"/>
      <c r="NBD157" s="7"/>
      <c r="NBE157" s="7"/>
      <c r="NBF157" s="7"/>
      <c r="NBG157" s="7"/>
      <c r="NBH157" s="7"/>
      <c r="NBI157" s="7"/>
      <c r="NBJ157" s="7"/>
      <c r="NBK157" s="7"/>
      <c r="NBL157" s="7"/>
      <c r="NBM157" s="7"/>
      <c r="NBN157" s="7"/>
      <c r="NBO157" s="7"/>
      <c r="NBP157" s="7"/>
      <c r="NBQ157" s="7"/>
      <c r="NBR157" s="7"/>
      <c r="NBS157" s="7"/>
      <c r="NBT157" s="7"/>
      <c r="NBU157" s="7"/>
      <c r="NBV157" s="7"/>
      <c r="NBW157" s="7"/>
      <c r="NBX157" s="7"/>
      <c r="NBY157" s="7"/>
      <c r="NBZ157" s="7"/>
      <c r="NCA157" s="7"/>
      <c r="NCB157" s="7"/>
      <c r="NCC157" s="7"/>
      <c r="NCD157" s="7"/>
      <c r="NCE157" s="7"/>
      <c r="NCF157" s="7"/>
      <c r="NCG157" s="7"/>
      <c r="NCH157" s="7"/>
      <c r="NCI157" s="7"/>
      <c r="NCJ157" s="7"/>
      <c r="NCK157" s="7"/>
      <c r="NCL157" s="7"/>
      <c r="NCM157" s="7"/>
      <c r="NCN157" s="7"/>
      <c r="NCO157" s="7"/>
      <c r="NCP157" s="7"/>
      <c r="NCQ157" s="7"/>
      <c r="NCR157" s="7"/>
      <c r="NCS157" s="7"/>
      <c r="NCT157" s="7"/>
      <c r="NCU157" s="7"/>
      <c r="NCV157" s="7"/>
      <c r="NCW157" s="7"/>
      <c r="NCX157" s="7"/>
      <c r="NCY157" s="7"/>
      <c r="NCZ157" s="7"/>
      <c r="NDA157" s="7"/>
      <c r="NDB157" s="7"/>
      <c r="NDC157" s="7"/>
      <c r="NDD157" s="7"/>
      <c r="NDE157" s="7"/>
      <c r="NDF157" s="7"/>
      <c r="NDG157" s="7"/>
      <c r="NDH157" s="7"/>
      <c r="NDI157" s="7"/>
      <c r="NDJ157" s="7"/>
      <c r="NDK157" s="7"/>
      <c r="NDL157" s="7"/>
      <c r="NDM157" s="7"/>
      <c r="NDN157" s="7"/>
      <c r="NDO157" s="7"/>
      <c r="NDP157" s="7"/>
      <c r="NDQ157" s="7"/>
      <c r="NDR157" s="7"/>
      <c r="NDS157" s="7"/>
      <c r="NDT157" s="7"/>
      <c r="NDU157" s="7"/>
      <c r="NDV157" s="7"/>
      <c r="NDW157" s="7"/>
      <c r="NDX157" s="7"/>
      <c r="NDY157" s="7"/>
      <c r="NDZ157" s="7"/>
      <c r="NEA157" s="7"/>
      <c r="NEB157" s="7"/>
      <c r="NEC157" s="7"/>
      <c r="NED157" s="7"/>
      <c r="NEE157" s="7"/>
      <c r="NEF157" s="7"/>
      <c r="NEG157" s="7"/>
      <c r="NEH157" s="7"/>
      <c r="NEI157" s="7"/>
      <c r="NEJ157" s="7"/>
      <c r="NEK157" s="7"/>
      <c r="NEL157" s="7"/>
      <c r="NEM157" s="7"/>
      <c r="NEN157" s="7"/>
      <c r="NEO157" s="7"/>
      <c r="NEP157" s="7"/>
      <c r="NEQ157" s="7"/>
      <c r="NER157" s="7"/>
      <c r="NES157" s="7"/>
      <c r="NET157" s="7"/>
      <c r="NEU157" s="7"/>
      <c r="NEV157" s="7"/>
      <c r="NEW157" s="7"/>
      <c r="NEX157" s="7"/>
      <c r="NEY157" s="7"/>
      <c r="NEZ157" s="7"/>
      <c r="NFA157" s="7"/>
      <c r="NFB157" s="7"/>
      <c r="NFC157" s="7"/>
      <c r="NFD157" s="7"/>
      <c r="NFE157" s="7"/>
      <c r="NFF157" s="7"/>
      <c r="NFG157" s="7"/>
      <c r="NFH157" s="7"/>
      <c r="NFI157" s="7"/>
      <c r="NFJ157" s="7"/>
      <c r="NFK157" s="7"/>
      <c r="NFL157" s="7"/>
      <c r="NFM157" s="7"/>
      <c r="NFN157" s="7"/>
      <c r="NFO157" s="7"/>
      <c r="NFP157" s="7"/>
      <c r="NFQ157" s="7"/>
      <c r="NFR157" s="7"/>
      <c r="NFS157" s="7"/>
      <c r="NFT157" s="7"/>
      <c r="NFU157" s="7"/>
      <c r="NFV157" s="7"/>
      <c r="NFW157" s="7"/>
      <c r="NFX157" s="7"/>
      <c r="NFY157" s="7"/>
      <c r="NFZ157" s="7"/>
      <c r="NGA157" s="7"/>
      <c r="NGB157" s="7"/>
      <c r="NGC157" s="7"/>
      <c r="NGD157" s="7"/>
      <c r="NGE157" s="7"/>
      <c r="NGF157" s="7"/>
      <c r="NGG157" s="7"/>
      <c r="NGH157" s="7"/>
      <c r="NGI157" s="7"/>
      <c r="NGJ157" s="7"/>
      <c r="NGK157" s="7"/>
      <c r="NGL157" s="7"/>
      <c r="NGM157" s="7"/>
      <c r="NGN157" s="7"/>
      <c r="NGO157" s="7"/>
      <c r="NGP157" s="7"/>
      <c r="NGQ157" s="7"/>
      <c r="NGR157" s="7"/>
      <c r="NGS157" s="7"/>
      <c r="NGT157" s="7"/>
      <c r="NGU157" s="7"/>
      <c r="NGV157" s="7"/>
      <c r="NGW157" s="7"/>
      <c r="NGX157" s="7"/>
      <c r="NGY157" s="7"/>
      <c r="NGZ157" s="7"/>
      <c r="NHA157" s="7"/>
      <c r="NHB157" s="7"/>
      <c r="NHC157" s="7"/>
      <c r="NHD157" s="7"/>
      <c r="NHE157" s="7"/>
      <c r="NHF157" s="7"/>
      <c r="NHG157" s="7"/>
      <c r="NHH157" s="7"/>
      <c r="NHI157" s="7"/>
      <c r="NHJ157" s="7"/>
      <c r="NHK157" s="7"/>
      <c r="NHL157" s="7"/>
      <c r="NHM157" s="7"/>
      <c r="NHN157" s="7"/>
      <c r="NHO157" s="7"/>
      <c r="NHP157" s="7"/>
      <c r="NHQ157" s="7"/>
      <c r="NHR157" s="7"/>
      <c r="NHS157" s="7"/>
      <c r="NHT157" s="7"/>
      <c r="NHU157" s="7"/>
      <c r="NHV157" s="7"/>
      <c r="NHW157" s="7"/>
      <c r="NHX157" s="7"/>
      <c r="NHY157" s="7"/>
      <c r="NHZ157" s="7"/>
      <c r="NIA157" s="7"/>
      <c r="NIB157" s="7"/>
      <c r="NIC157" s="7"/>
      <c r="NID157" s="7"/>
      <c r="NIE157" s="7"/>
      <c r="NIF157" s="7"/>
      <c r="NIG157" s="7"/>
      <c r="NIH157" s="7"/>
      <c r="NII157" s="7"/>
      <c r="NIJ157" s="7"/>
      <c r="NIK157" s="7"/>
      <c r="NIL157" s="7"/>
      <c r="NIM157" s="7"/>
      <c r="NIN157" s="7"/>
      <c r="NIO157" s="7"/>
      <c r="NIP157" s="7"/>
      <c r="NIQ157" s="7"/>
      <c r="NIR157" s="7"/>
      <c r="NIS157" s="7"/>
      <c r="NIT157" s="7"/>
      <c r="NIU157" s="7"/>
      <c r="NIV157" s="7"/>
      <c r="NIW157" s="7"/>
      <c r="NIX157" s="7"/>
      <c r="NIY157" s="7"/>
      <c r="NIZ157" s="7"/>
      <c r="NJA157" s="7"/>
      <c r="NJB157" s="7"/>
      <c r="NJC157" s="7"/>
      <c r="NJD157" s="7"/>
      <c r="NJE157" s="7"/>
      <c r="NJF157" s="7"/>
      <c r="NJG157" s="7"/>
      <c r="NJH157" s="7"/>
      <c r="NJI157" s="7"/>
      <c r="NJJ157" s="7"/>
      <c r="NJK157" s="7"/>
      <c r="NJL157" s="7"/>
      <c r="NJM157" s="7"/>
      <c r="NJN157" s="7"/>
      <c r="NJO157" s="7"/>
      <c r="NJP157" s="7"/>
      <c r="NJQ157" s="7"/>
      <c r="NJR157" s="7"/>
      <c r="NJS157" s="7"/>
      <c r="NJT157" s="7"/>
      <c r="NJU157" s="7"/>
      <c r="NJV157" s="7"/>
      <c r="NJW157" s="7"/>
      <c r="NJX157" s="7"/>
      <c r="NJY157" s="7"/>
      <c r="NJZ157" s="7"/>
      <c r="NKA157" s="7"/>
      <c r="NKB157" s="7"/>
      <c r="NKC157" s="7"/>
      <c r="NKD157" s="7"/>
      <c r="NKE157" s="7"/>
      <c r="NKF157" s="7"/>
      <c r="NKG157" s="7"/>
      <c r="NKH157" s="7"/>
      <c r="NKI157" s="7"/>
      <c r="NKJ157" s="7"/>
      <c r="NKK157" s="7"/>
      <c r="NKL157" s="7"/>
      <c r="NKM157" s="7"/>
      <c r="NKN157" s="7"/>
      <c r="NKO157" s="7"/>
      <c r="NKP157" s="7"/>
      <c r="NKQ157" s="7"/>
      <c r="NKR157" s="7"/>
      <c r="NKS157" s="7"/>
      <c r="NKT157" s="7"/>
      <c r="NKU157" s="7"/>
      <c r="NKV157" s="7"/>
      <c r="NKW157" s="7"/>
      <c r="NKX157" s="7"/>
      <c r="NKY157" s="7"/>
      <c r="NKZ157" s="7"/>
      <c r="NLA157" s="7"/>
      <c r="NLB157" s="7"/>
      <c r="NLC157" s="7"/>
      <c r="NLD157" s="7"/>
      <c r="NLE157" s="7"/>
      <c r="NLF157" s="7"/>
      <c r="NLG157" s="7"/>
      <c r="NLH157" s="7"/>
      <c r="NLI157" s="7"/>
      <c r="NLJ157" s="7"/>
      <c r="NLK157" s="7"/>
      <c r="NLL157" s="7"/>
      <c r="NLM157" s="7"/>
      <c r="NLN157" s="7"/>
      <c r="NLO157" s="7"/>
      <c r="NLP157" s="7"/>
      <c r="NLQ157" s="7"/>
      <c r="NLR157" s="7"/>
      <c r="NLS157" s="7"/>
      <c r="NLT157" s="7"/>
      <c r="NLU157" s="7"/>
      <c r="NLV157" s="7"/>
      <c r="NLW157" s="7"/>
      <c r="NLX157" s="7"/>
      <c r="NLY157" s="7"/>
      <c r="NLZ157" s="7"/>
      <c r="NMA157" s="7"/>
      <c r="NMB157" s="7"/>
      <c r="NMC157" s="7"/>
      <c r="NMD157" s="7"/>
      <c r="NME157" s="7"/>
      <c r="NMF157" s="7"/>
      <c r="NMG157" s="7"/>
      <c r="NMH157" s="7"/>
      <c r="NMI157" s="7"/>
      <c r="NMJ157" s="7"/>
      <c r="NMK157" s="7"/>
      <c r="NML157" s="7"/>
      <c r="NMM157" s="7"/>
      <c r="NMN157" s="7"/>
      <c r="NMO157" s="7"/>
      <c r="NMP157" s="7"/>
      <c r="NMQ157" s="7"/>
      <c r="NMR157" s="7"/>
      <c r="NMS157" s="7"/>
      <c r="NMT157" s="7"/>
      <c r="NMU157" s="7"/>
      <c r="NMV157" s="7"/>
      <c r="NMW157" s="7"/>
      <c r="NMX157" s="7"/>
      <c r="NMY157" s="7"/>
      <c r="NMZ157" s="7"/>
      <c r="NNA157" s="7"/>
      <c r="NNB157" s="7"/>
      <c r="NNC157" s="7"/>
      <c r="NND157" s="7"/>
      <c r="NNE157" s="7"/>
      <c r="NNF157" s="7"/>
      <c r="NNG157" s="7"/>
      <c r="NNH157" s="7"/>
      <c r="NNI157" s="7"/>
      <c r="NNJ157" s="7"/>
      <c r="NNK157" s="7"/>
      <c r="NNL157" s="7"/>
      <c r="NNM157" s="7"/>
      <c r="NNN157" s="7"/>
      <c r="NNO157" s="7"/>
      <c r="NNP157" s="7"/>
      <c r="NNQ157" s="7"/>
      <c r="NNR157" s="7"/>
      <c r="NNS157" s="7"/>
      <c r="NNT157" s="7"/>
      <c r="NNU157" s="7"/>
      <c r="NNV157" s="7"/>
      <c r="NNW157" s="7"/>
      <c r="NNX157" s="7"/>
      <c r="NNY157" s="7"/>
      <c r="NNZ157" s="7"/>
      <c r="NOA157" s="7"/>
      <c r="NOB157" s="7"/>
      <c r="NOC157" s="7"/>
      <c r="NOD157" s="7"/>
      <c r="NOE157" s="7"/>
      <c r="NOF157" s="7"/>
      <c r="NOG157" s="7"/>
      <c r="NOH157" s="7"/>
      <c r="NOI157" s="7"/>
      <c r="NOJ157" s="7"/>
      <c r="NOK157" s="7"/>
      <c r="NOL157" s="7"/>
      <c r="NOM157" s="7"/>
      <c r="NON157" s="7"/>
      <c r="NOO157" s="7"/>
      <c r="NOP157" s="7"/>
      <c r="NOQ157" s="7"/>
      <c r="NOR157" s="7"/>
      <c r="NOS157" s="7"/>
      <c r="NOT157" s="7"/>
      <c r="NOU157" s="7"/>
      <c r="NOV157" s="7"/>
      <c r="NOW157" s="7"/>
      <c r="NOX157" s="7"/>
      <c r="NOY157" s="7"/>
      <c r="NOZ157" s="7"/>
      <c r="NPA157" s="7"/>
      <c r="NPB157" s="7"/>
      <c r="NPC157" s="7"/>
      <c r="NPD157" s="7"/>
      <c r="NPE157" s="7"/>
      <c r="NPF157" s="7"/>
      <c r="NPG157" s="7"/>
      <c r="NPH157" s="7"/>
      <c r="NPI157" s="7"/>
      <c r="NPJ157" s="7"/>
      <c r="NPK157" s="7"/>
      <c r="NPL157" s="7"/>
      <c r="NPM157" s="7"/>
      <c r="NPN157" s="7"/>
      <c r="NPO157" s="7"/>
      <c r="NPP157" s="7"/>
      <c r="NPQ157" s="7"/>
      <c r="NPR157" s="7"/>
      <c r="NPS157" s="7"/>
      <c r="NPT157" s="7"/>
      <c r="NPU157" s="7"/>
      <c r="NPV157" s="7"/>
      <c r="NPW157" s="7"/>
      <c r="NPX157" s="7"/>
      <c r="NPY157" s="7"/>
      <c r="NPZ157" s="7"/>
      <c r="NQA157" s="7"/>
      <c r="NQB157" s="7"/>
      <c r="NQC157" s="7"/>
      <c r="NQD157" s="7"/>
      <c r="NQE157" s="7"/>
      <c r="NQF157" s="7"/>
      <c r="NQG157" s="7"/>
      <c r="NQH157" s="7"/>
      <c r="NQI157" s="7"/>
      <c r="NQJ157" s="7"/>
      <c r="NQK157" s="7"/>
      <c r="NQL157" s="7"/>
      <c r="NQM157" s="7"/>
      <c r="NQN157" s="7"/>
      <c r="NQO157" s="7"/>
      <c r="NQP157" s="7"/>
      <c r="NQQ157" s="7"/>
      <c r="NQR157" s="7"/>
      <c r="NQS157" s="7"/>
      <c r="NQT157" s="7"/>
      <c r="NQU157" s="7"/>
      <c r="NQV157" s="7"/>
      <c r="NQW157" s="7"/>
      <c r="NQX157" s="7"/>
      <c r="NQY157" s="7"/>
      <c r="NQZ157" s="7"/>
      <c r="NRA157" s="7"/>
      <c r="NRB157" s="7"/>
      <c r="NRC157" s="7"/>
      <c r="NRD157" s="7"/>
      <c r="NRE157" s="7"/>
      <c r="NRF157" s="7"/>
      <c r="NRG157" s="7"/>
      <c r="NRH157" s="7"/>
      <c r="NRI157" s="7"/>
      <c r="NRJ157" s="7"/>
      <c r="NRK157" s="7"/>
      <c r="NRL157" s="7"/>
      <c r="NRM157" s="7"/>
      <c r="NRN157" s="7"/>
      <c r="NRO157" s="7"/>
      <c r="NRP157" s="7"/>
      <c r="NRQ157" s="7"/>
      <c r="NRR157" s="7"/>
      <c r="NRS157" s="7"/>
      <c r="NRT157" s="7"/>
      <c r="NRU157" s="7"/>
      <c r="NRV157" s="7"/>
      <c r="NRW157" s="7"/>
      <c r="NRX157" s="7"/>
      <c r="NRY157" s="7"/>
      <c r="NRZ157" s="7"/>
      <c r="NSA157" s="7"/>
      <c r="NSB157" s="7"/>
      <c r="NSC157" s="7"/>
      <c r="NSD157" s="7"/>
      <c r="NSE157" s="7"/>
      <c r="NSF157" s="7"/>
      <c r="NSG157" s="7"/>
      <c r="NSH157" s="7"/>
      <c r="NSI157" s="7"/>
      <c r="NSJ157" s="7"/>
      <c r="NSK157" s="7"/>
      <c r="NSL157" s="7"/>
      <c r="NSM157" s="7"/>
      <c r="NSN157" s="7"/>
      <c r="NSO157" s="7"/>
      <c r="NSP157" s="7"/>
      <c r="NSQ157" s="7"/>
      <c r="NSR157" s="7"/>
      <c r="NSS157" s="7"/>
      <c r="NST157" s="7"/>
      <c r="NSU157" s="7"/>
      <c r="NSV157" s="7"/>
      <c r="NSW157" s="7"/>
      <c r="NSX157" s="7"/>
      <c r="NSY157" s="7"/>
      <c r="NSZ157" s="7"/>
      <c r="NTA157" s="7"/>
      <c r="NTB157" s="7"/>
      <c r="NTC157" s="7"/>
      <c r="NTD157" s="7"/>
      <c r="NTE157" s="7"/>
      <c r="NTF157" s="7"/>
      <c r="NTG157" s="7"/>
      <c r="NTH157" s="7"/>
      <c r="NTI157" s="7"/>
      <c r="NTJ157" s="7"/>
      <c r="NTK157" s="7"/>
      <c r="NTL157" s="7"/>
      <c r="NTM157" s="7"/>
      <c r="NTN157" s="7"/>
      <c r="NTO157" s="7"/>
      <c r="NTP157" s="7"/>
      <c r="NTQ157" s="7"/>
      <c r="NTR157" s="7"/>
      <c r="NTS157" s="7"/>
      <c r="NTT157" s="7"/>
      <c r="NTU157" s="7"/>
      <c r="NTV157" s="7"/>
      <c r="NTW157" s="7"/>
      <c r="NTX157" s="7"/>
      <c r="NTY157" s="7"/>
      <c r="NTZ157" s="7"/>
      <c r="NUA157" s="7"/>
      <c r="NUB157" s="7"/>
      <c r="NUC157" s="7"/>
      <c r="NUD157" s="7"/>
      <c r="NUE157" s="7"/>
      <c r="NUF157" s="7"/>
      <c r="NUG157" s="7"/>
      <c r="NUH157" s="7"/>
      <c r="NUI157" s="7"/>
      <c r="NUJ157" s="7"/>
      <c r="NUK157" s="7"/>
      <c r="NUL157" s="7"/>
      <c r="NUM157" s="7"/>
      <c r="NUN157" s="7"/>
      <c r="NUO157" s="7"/>
      <c r="NUP157" s="7"/>
      <c r="NUQ157" s="7"/>
      <c r="NUR157" s="7"/>
      <c r="NUS157" s="7"/>
      <c r="NUT157" s="7"/>
      <c r="NUU157" s="7"/>
      <c r="NUV157" s="7"/>
      <c r="NUW157" s="7"/>
      <c r="NUX157" s="7"/>
      <c r="NUY157" s="7"/>
      <c r="NUZ157" s="7"/>
      <c r="NVA157" s="7"/>
      <c r="NVB157" s="7"/>
      <c r="NVC157" s="7"/>
      <c r="NVD157" s="7"/>
      <c r="NVE157" s="7"/>
      <c r="NVF157" s="7"/>
      <c r="NVG157" s="7"/>
      <c r="NVH157" s="7"/>
      <c r="NVI157" s="7"/>
      <c r="NVJ157" s="7"/>
      <c r="NVK157" s="7"/>
      <c r="NVL157" s="7"/>
      <c r="NVM157" s="7"/>
      <c r="NVN157" s="7"/>
      <c r="NVO157" s="7"/>
      <c r="NVP157" s="7"/>
      <c r="NVQ157" s="7"/>
      <c r="NVR157" s="7"/>
      <c r="NVS157" s="7"/>
      <c r="NVT157" s="7"/>
      <c r="NVU157" s="7"/>
      <c r="NVV157" s="7"/>
      <c r="NVW157" s="7"/>
      <c r="NVX157" s="7"/>
      <c r="NVY157" s="7"/>
      <c r="NVZ157" s="7"/>
      <c r="NWA157" s="7"/>
      <c r="NWB157" s="7"/>
      <c r="NWC157" s="7"/>
      <c r="NWD157" s="7"/>
      <c r="NWE157" s="7"/>
      <c r="NWF157" s="7"/>
      <c r="NWG157" s="7"/>
      <c r="NWH157" s="7"/>
      <c r="NWI157" s="7"/>
      <c r="NWJ157" s="7"/>
      <c r="NWK157" s="7"/>
      <c r="NWL157" s="7"/>
      <c r="NWM157" s="7"/>
      <c r="NWN157" s="7"/>
      <c r="NWO157" s="7"/>
      <c r="NWP157" s="7"/>
      <c r="NWQ157" s="7"/>
      <c r="NWR157" s="7"/>
      <c r="NWS157" s="7"/>
      <c r="NWT157" s="7"/>
      <c r="NWU157" s="7"/>
      <c r="NWV157" s="7"/>
      <c r="NWW157" s="7"/>
      <c r="NWX157" s="7"/>
      <c r="NWY157" s="7"/>
      <c r="NWZ157" s="7"/>
      <c r="NXA157" s="7"/>
      <c r="NXB157" s="7"/>
      <c r="NXC157" s="7"/>
      <c r="NXD157" s="7"/>
      <c r="NXE157" s="7"/>
      <c r="NXF157" s="7"/>
      <c r="NXG157" s="7"/>
      <c r="NXH157" s="7"/>
      <c r="NXI157" s="7"/>
      <c r="NXJ157" s="7"/>
      <c r="NXK157" s="7"/>
      <c r="NXL157" s="7"/>
      <c r="NXM157" s="7"/>
      <c r="NXN157" s="7"/>
      <c r="NXO157" s="7"/>
      <c r="NXP157" s="7"/>
      <c r="NXQ157" s="7"/>
      <c r="NXR157" s="7"/>
      <c r="NXS157" s="7"/>
      <c r="NXT157" s="7"/>
      <c r="NXU157" s="7"/>
      <c r="NXV157" s="7"/>
      <c r="NXW157" s="7"/>
      <c r="NXX157" s="7"/>
      <c r="NXY157" s="7"/>
      <c r="NXZ157" s="7"/>
      <c r="NYA157" s="7"/>
      <c r="NYB157" s="7"/>
      <c r="NYC157" s="7"/>
      <c r="NYD157" s="7"/>
      <c r="NYE157" s="7"/>
      <c r="NYF157" s="7"/>
      <c r="NYG157" s="7"/>
      <c r="NYH157" s="7"/>
      <c r="NYI157" s="7"/>
      <c r="NYJ157" s="7"/>
      <c r="NYK157" s="7"/>
      <c r="NYL157" s="7"/>
      <c r="NYM157" s="7"/>
      <c r="NYN157" s="7"/>
      <c r="NYO157" s="7"/>
      <c r="NYP157" s="7"/>
      <c r="NYQ157" s="7"/>
      <c r="NYR157" s="7"/>
      <c r="NYS157" s="7"/>
      <c r="NYT157" s="7"/>
      <c r="NYU157" s="7"/>
      <c r="NYV157" s="7"/>
      <c r="NYW157" s="7"/>
      <c r="NYX157" s="7"/>
      <c r="NYY157" s="7"/>
      <c r="NYZ157" s="7"/>
      <c r="NZA157" s="7"/>
      <c r="NZB157" s="7"/>
      <c r="NZC157" s="7"/>
      <c r="NZD157" s="7"/>
      <c r="NZE157" s="7"/>
      <c r="NZF157" s="7"/>
      <c r="NZG157" s="7"/>
      <c r="NZH157" s="7"/>
      <c r="NZI157" s="7"/>
      <c r="NZJ157" s="7"/>
      <c r="NZK157" s="7"/>
      <c r="NZL157" s="7"/>
      <c r="NZM157" s="7"/>
      <c r="NZN157" s="7"/>
      <c r="NZO157" s="7"/>
      <c r="NZP157" s="7"/>
      <c r="NZQ157" s="7"/>
      <c r="NZR157" s="7"/>
      <c r="NZS157" s="7"/>
      <c r="NZT157" s="7"/>
      <c r="NZU157" s="7"/>
      <c r="NZV157" s="7"/>
      <c r="NZW157" s="7"/>
      <c r="NZX157" s="7"/>
      <c r="NZY157" s="7"/>
      <c r="NZZ157" s="7"/>
      <c r="OAA157" s="7"/>
      <c r="OAB157" s="7"/>
      <c r="OAC157" s="7"/>
      <c r="OAD157" s="7"/>
      <c r="OAE157" s="7"/>
      <c r="OAF157" s="7"/>
      <c r="OAG157" s="7"/>
      <c r="OAH157" s="7"/>
      <c r="OAI157" s="7"/>
      <c r="OAJ157" s="7"/>
      <c r="OAK157" s="7"/>
      <c r="OAL157" s="7"/>
      <c r="OAM157" s="7"/>
      <c r="OAN157" s="7"/>
      <c r="OAO157" s="7"/>
      <c r="OAP157" s="7"/>
      <c r="OAQ157" s="7"/>
      <c r="OAR157" s="7"/>
      <c r="OAS157" s="7"/>
      <c r="OAT157" s="7"/>
      <c r="OAU157" s="7"/>
      <c r="OAV157" s="7"/>
      <c r="OAW157" s="7"/>
      <c r="OAX157" s="7"/>
      <c r="OAY157" s="7"/>
      <c r="OAZ157" s="7"/>
      <c r="OBA157" s="7"/>
      <c r="OBB157" s="7"/>
      <c r="OBC157" s="7"/>
      <c r="OBD157" s="7"/>
      <c r="OBE157" s="7"/>
      <c r="OBF157" s="7"/>
      <c r="OBG157" s="7"/>
      <c r="OBH157" s="7"/>
      <c r="OBI157" s="7"/>
      <c r="OBJ157" s="7"/>
      <c r="OBK157" s="7"/>
      <c r="OBL157" s="7"/>
      <c r="OBM157" s="7"/>
      <c r="OBN157" s="7"/>
      <c r="OBO157" s="7"/>
      <c r="OBP157" s="7"/>
      <c r="OBQ157" s="7"/>
      <c r="OBR157" s="7"/>
      <c r="OBS157" s="7"/>
      <c r="OBT157" s="7"/>
      <c r="OBU157" s="7"/>
      <c r="OBV157" s="7"/>
      <c r="OBW157" s="7"/>
      <c r="OBX157" s="7"/>
      <c r="OBY157" s="7"/>
      <c r="OBZ157" s="7"/>
      <c r="OCA157" s="7"/>
      <c r="OCB157" s="7"/>
      <c r="OCC157" s="7"/>
      <c r="OCD157" s="7"/>
      <c r="OCE157" s="7"/>
      <c r="OCF157" s="7"/>
      <c r="OCG157" s="7"/>
      <c r="OCH157" s="7"/>
      <c r="OCI157" s="7"/>
      <c r="OCJ157" s="7"/>
      <c r="OCK157" s="7"/>
      <c r="OCL157" s="7"/>
      <c r="OCM157" s="7"/>
      <c r="OCN157" s="7"/>
      <c r="OCO157" s="7"/>
      <c r="OCP157" s="7"/>
      <c r="OCQ157" s="7"/>
      <c r="OCR157" s="7"/>
      <c r="OCS157" s="7"/>
      <c r="OCT157" s="7"/>
      <c r="OCU157" s="7"/>
      <c r="OCV157" s="7"/>
      <c r="OCW157" s="7"/>
      <c r="OCX157" s="7"/>
      <c r="OCY157" s="7"/>
      <c r="OCZ157" s="7"/>
      <c r="ODA157" s="7"/>
      <c r="ODB157" s="7"/>
      <c r="ODC157" s="7"/>
      <c r="ODD157" s="7"/>
      <c r="ODE157" s="7"/>
      <c r="ODF157" s="7"/>
      <c r="ODG157" s="7"/>
      <c r="ODH157" s="7"/>
      <c r="ODI157" s="7"/>
      <c r="ODJ157" s="7"/>
      <c r="ODK157" s="7"/>
      <c r="ODL157" s="7"/>
      <c r="ODM157" s="7"/>
      <c r="ODN157" s="7"/>
      <c r="ODO157" s="7"/>
      <c r="ODP157" s="7"/>
      <c r="ODQ157" s="7"/>
      <c r="ODR157" s="7"/>
      <c r="ODS157" s="7"/>
      <c r="ODT157" s="7"/>
      <c r="ODU157" s="7"/>
      <c r="ODV157" s="7"/>
      <c r="ODW157" s="7"/>
      <c r="ODX157" s="7"/>
      <c r="ODY157" s="7"/>
      <c r="ODZ157" s="7"/>
      <c r="OEA157" s="7"/>
      <c r="OEB157" s="7"/>
      <c r="OEC157" s="7"/>
      <c r="OED157" s="7"/>
      <c r="OEE157" s="7"/>
      <c r="OEF157" s="7"/>
      <c r="OEG157" s="7"/>
      <c r="OEH157" s="7"/>
      <c r="OEI157" s="7"/>
      <c r="OEJ157" s="7"/>
      <c r="OEK157" s="7"/>
      <c r="OEL157" s="7"/>
      <c r="OEM157" s="7"/>
      <c r="OEN157" s="7"/>
      <c r="OEO157" s="7"/>
      <c r="OEP157" s="7"/>
      <c r="OEQ157" s="7"/>
      <c r="OER157" s="7"/>
      <c r="OES157" s="7"/>
      <c r="OET157" s="7"/>
      <c r="OEU157" s="7"/>
      <c r="OEV157" s="7"/>
      <c r="OEW157" s="7"/>
      <c r="OEX157" s="7"/>
      <c r="OEY157" s="7"/>
      <c r="OEZ157" s="7"/>
      <c r="OFA157" s="7"/>
      <c r="OFB157" s="7"/>
      <c r="OFC157" s="7"/>
      <c r="OFD157" s="7"/>
      <c r="OFE157" s="7"/>
      <c r="OFF157" s="7"/>
      <c r="OFG157" s="7"/>
      <c r="OFH157" s="7"/>
      <c r="OFI157" s="7"/>
      <c r="OFJ157" s="7"/>
      <c r="OFK157" s="7"/>
      <c r="OFL157" s="7"/>
      <c r="OFM157" s="7"/>
      <c r="OFN157" s="7"/>
      <c r="OFO157" s="7"/>
      <c r="OFP157" s="7"/>
      <c r="OFQ157" s="7"/>
      <c r="OFR157" s="7"/>
      <c r="OFS157" s="7"/>
      <c r="OFT157" s="7"/>
      <c r="OFU157" s="7"/>
      <c r="OFV157" s="7"/>
      <c r="OFW157" s="7"/>
      <c r="OFX157" s="7"/>
      <c r="OFY157" s="7"/>
      <c r="OFZ157" s="7"/>
      <c r="OGA157" s="7"/>
      <c r="OGB157" s="7"/>
      <c r="OGC157" s="7"/>
      <c r="OGD157" s="7"/>
      <c r="OGE157" s="7"/>
      <c r="OGF157" s="7"/>
      <c r="OGG157" s="7"/>
      <c r="OGH157" s="7"/>
      <c r="OGI157" s="7"/>
      <c r="OGJ157" s="7"/>
      <c r="OGK157" s="7"/>
      <c r="OGL157" s="7"/>
      <c r="OGM157" s="7"/>
      <c r="OGN157" s="7"/>
      <c r="OGO157" s="7"/>
      <c r="OGP157" s="7"/>
      <c r="OGQ157" s="7"/>
      <c r="OGR157" s="7"/>
      <c r="OGS157" s="7"/>
      <c r="OGT157" s="7"/>
      <c r="OGU157" s="7"/>
      <c r="OGV157" s="7"/>
      <c r="OGW157" s="7"/>
      <c r="OGX157" s="7"/>
      <c r="OGY157" s="7"/>
      <c r="OGZ157" s="7"/>
      <c r="OHA157" s="7"/>
      <c r="OHB157" s="7"/>
      <c r="OHC157" s="7"/>
      <c r="OHD157" s="7"/>
      <c r="OHE157" s="7"/>
      <c r="OHF157" s="7"/>
      <c r="OHG157" s="7"/>
      <c r="OHH157" s="7"/>
      <c r="OHI157" s="7"/>
      <c r="OHJ157" s="7"/>
      <c r="OHK157" s="7"/>
      <c r="OHL157" s="7"/>
      <c r="OHM157" s="7"/>
      <c r="OHN157" s="7"/>
      <c r="OHO157" s="7"/>
      <c r="OHP157" s="7"/>
      <c r="OHQ157" s="7"/>
      <c r="OHR157" s="7"/>
      <c r="OHS157" s="7"/>
      <c r="OHT157" s="7"/>
      <c r="OHU157" s="7"/>
      <c r="OHV157" s="7"/>
      <c r="OHW157" s="7"/>
      <c r="OHX157" s="7"/>
      <c r="OHY157" s="7"/>
      <c r="OHZ157" s="7"/>
      <c r="OIA157" s="7"/>
      <c r="OIB157" s="7"/>
      <c r="OIC157" s="7"/>
      <c r="OID157" s="7"/>
      <c r="OIE157" s="7"/>
      <c r="OIF157" s="7"/>
      <c r="OIG157" s="7"/>
      <c r="OIH157" s="7"/>
      <c r="OII157" s="7"/>
      <c r="OIJ157" s="7"/>
      <c r="OIK157" s="7"/>
      <c r="OIL157" s="7"/>
      <c r="OIM157" s="7"/>
      <c r="OIN157" s="7"/>
      <c r="OIO157" s="7"/>
      <c r="OIP157" s="7"/>
      <c r="OIQ157" s="7"/>
      <c r="OIR157" s="7"/>
      <c r="OIS157" s="7"/>
      <c r="OIT157" s="7"/>
      <c r="OIU157" s="7"/>
      <c r="OIV157" s="7"/>
      <c r="OIW157" s="7"/>
      <c r="OIX157" s="7"/>
      <c r="OIY157" s="7"/>
      <c r="OIZ157" s="7"/>
      <c r="OJA157" s="7"/>
      <c r="OJB157" s="7"/>
      <c r="OJC157" s="7"/>
      <c r="OJD157" s="7"/>
      <c r="OJE157" s="7"/>
      <c r="OJF157" s="7"/>
      <c r="OJG157" s="7"/>
      <c r="OJH157" s="7"/>
      <c r="OJI157" s="7"/>
      <c r="OJJ157" s="7"/>
      <c r="OJK157" s="7"/>
      <c r="OJL157" s="7"/>
      <c r="OJM157" s="7"/>
      <c r="OJN157" s="7"/>
      <c r="OJO157" s="7"/>
      <c r="OJP157" s="7"/>
      <c r="OJQ157" s="7"/>
      <c r="OJR157" s="7"/>
      <c r="OJS157" s="7"/>
      <c r="OJT157" s="7"/>
      <c r="OJU157" s="7"/>
      <c r="OJV157" s="7"/>
      <c r="OJW157" s="7"/>
      <c r="OJX157" s="7"/>
      <c r="OJY157" s="7"/>
      <c r="OJZ157" s="7"/>
      <c r="OKA157" s="7"/>
      <c r="OKB157" s="7"/>
      <c r="OKC157" s="7"/>
      <c r="OKD157" s="7"/>
      <c r="OKE157" s="7"/>
      <c r="OKF157" s="7"/>
      <c r="OKG157" s="7"/>
      <c r="OKH157" s="7"/>
      <c r="OKI157" s="7"/>
      <c r="OKJ157" s="7"/>
      <c r="OKK157" s="7"/>
      <c r="OKL157" s="7"/>
      <c r="OKM157" s="7"/>
      <c r="OKN157" s="7"/>
      <c r="OKO157" s="7"/>
      <c r="OKP157" s="7"/>
      <c r="OKQ157" s="7"/>
      <c r="OKR157" s="7"/>
      <c r="OKS157" s="7"/>
      <c r="OKT157" s="7"/>
      <c r="OKU157" s="7"/>
      <c r="OKV157" s="7"/>
      <c r="OKW157" s="7"/>
      <c r="OKX157" s="7"/>
      <c r="OKY157" s="7"/>
      <c r="OKZ157" s="7"/>
      <c r="OLA157" s="7"/>
      <c r="OLB157" s="7"/>
      <c r="OLC157" s="7"/>
      <c r="OLD157" s="7"/>
      <c r="OLE157" s="7"/>
      <c r="OLF157" s="7"/>
      <c r="OLG157" s="7"/>
      <c r="OLH157" s="7"/>
      <c r="OLI157" s="7"/>
      <c r="OLJ157" s="7"/>
      <c r="OLK157" s="7"/>
      <c r="OLL157" s="7"/>
      <c r="OLM157" s="7"/>
      <c r="OLN157" s="7"/>
      <c r="OLO157" s="7"/>
      <c r="OLP157" s="7"/>
      <c r="OLQ157" s="7"/>
      <c r="OLR157" s="7"/>
      <c r="OLS157" s="7"/>
      <c r="OLT157" s="7"/>
      <c r="OLU157" s="7"/>
      <c r="OLV157" s="7"/>
      <c r="OLW157" s="7"/>
      <c r="OLX157" s="7"/>
      <c r="OLY157" s="7"/>
      <c r="OLZ157" s="7"/>
      <c r="OMA157" s="7"/>
      <c r="OMB157" s="7"/>
      <c r="OMC157" s="7"/>
      <c r="OMD157" s="7"/>
      <c r="OME157" s="7"/>
      <c r="OMF157" s="7"/>
      <c r="OMG157" s="7"/>
      <c r="OMH157" s="7"/>
      <c r="OMI157" s="7"/>
      <c r="OMJ157" s="7"/>
      <c r="OMK157" s="7"/>
      <c r="OML157" s="7"/>
      <c r="OMM157" s="7"/>
      <c r="OMN157" s="7"/>
      <c r="OMO157" s="7"/>
      <c r="OMP157" s="7"/>
      <c r="OMQ157" s="7"/>
      <c r="OMR157" s="7"/>
      <c r="OMS157" s="7"/>
      <c r="OMT157" s="7"/>
      <c r="OMU157" s="7"/>
      <c r="OMV157" s="7"/>
      <c r="OMW157" s="7"/>
      <c r="OMX157" s="7"/>
      <c r="OMY157" s="7"/>
      <c r="OMZ157" s="7"/>
      <c r="ONA157" s="7"/>
      <c r="ONB157" s="7"/>
      <c r="ONC157" s="7"/>
      <c r="OND157" s="7"/>
      <c r="ONE157" s="7"/>
      <c r="ONF157" s="7"/>
      <c r="ONG157" s="7"/>
      <c r="ONH157" s="7"/>
      <c r="ONI157" s="7"/>
      <c r="ONJ157" s="7"/>
      <c r="ONK157" s="7"/>
      <c r="ONL157" s="7"/>
      <c r="ONM157" s="7"/>
      <c r="ONN157" s="7"/>
      <c r="ONO157" s="7"/>
      <c r="ONP157" s="7"/>
      <c r="ONQ157" s="7"/>
      <c r="ONR157" s="7"/>
      <c r="ONS157" s="7"/>
      <c r="ONT157" s="7"/>
      <c r="ONU157" s="7"/>
      <c r="ONV157" s="7"/>
      <c r="ONW157" s="7"/>
      <c r="ONX157" s="7"/>
      <c r="ONY157" s="7"/>
      <c r="ONZ157" s="7"/>
      <c r="OOA157" s="7"/>
      <c r="OOB157" s="7"/>
      <c r="OOC157" s="7"/>
      <c r="OOD157" s="7"/>
      <c r="OOE157" s="7"/>
      <c r="OOF157" s="7"/>
      <c r="OOG157" s="7"/>
      <c r="OOH157" s="7"/>
      <c r="OOI157" s="7"/>
      <c r="OOJ157" s="7"/>
      <c r="OOK157" s="7"/>
      <c r="OOL157" s="7"/>
      <c r="OOM157" s="7"/>
      <c r="OON157" s="7"/>
      <c r="OOO157" s="7"/>
      <c r="OOP157" s="7"/>
      <c r="OOQ157" s="7"/>
      <c r="OOR157" s="7"/>
      <c r="OOS157" s="7"/>
      <c r="OOT157" s="7"/>
      <c r="OOU157" s="7"/>
      <c r="OOV157" s="7"/>
      <c r="OOW157" s="7"/>
      <c r="OOX157" s="7"/>
      <c r="OOY157" s="7"/>
      <c r="OOZ157" s="7"/>
      <c r="OPA157" s="7"/>
      <c r="OPB157" s="7"/>
      <c r="OPC157" s="7"/>
      <c r="OPD157" s="7"/>
      <c r="OPE157" s="7"/>
      <c r="OPF157" s="7"/>
      <c r="OPG157" s="7"/>
      <c r="OPH157" s="7"/>
      <c r="OPI157" s="7"/>
      <c r="OPJ157" s="7"/>
      <c r="OPK157" s="7"/>
      <c r="OPL157" s="7"/>
      <c r="OPM157" s="7"/>
      <c r="OPN157" s="7"/>
      <c r="OPO157" s="7"/>
      <c r="OPP157" s="7"/>
      <c r="OPQ157" s="7"/>
      <c r="OPR157" s="7"/>
      <c r="OPS157" s="7"/>
      <c r="OPT157" s="7"/>
      <c r="OPU157" s="7"/>
      <c r="OPV157" s="7"/>
      <c r="OPW157" s="7"/>
      <c r="OPX157" s="7"/>
      <c r="OPY157" s="7"/>
      <c r="OPZ157" s="7"/>
      <c r="OQA157" s="7"/>
      <c r="OQB157" s="7"/>
      <c r="OQC157" s="7"/>
      <c r="OQD157" s="7"/>
      <c r="OQE157" s="7"/>
      <c r="OQF157" s="7"/>
      <c r="OQG157" s="7"/>
      <c r="OQH157" s="7"/>
      <c r="OQI157" s="7"/>
      <c r="OQJ157" s="7"/>
      <c r="OQK157" s="7"/>
      <c r="OQL157" s="7"/>
      <c r="OQM157" s="7"/>
      <c r="OQN157" s="7"/>
      <c r="OQO157" s="7"/>
      <c r="OQP157" s="7"/>
      <c r="OQQ157" s="7"/>
      <c r="OQR157" s="7"/>
      <c r="OQS157" s="7"/>
      <c r="OQT157" s="7"/>
      <c r="OQU157" s="7"/>
      <c r="OQV157" s="7"/>
      <c r="OQW157" s="7"/>
      <c r="OQX157" s="7"/>
      <c r="OQY157" s="7"/>
      <c r="OQZ157" s="7"/>
      <c r="ORA157" s="7"/>
      <c r="ORB157" s="7"/>
      <c r="ORC157" s="7"/>
      <c r="ORD157" s="7"/>
      <c r="ORE157" s="7"/>
      <c r="ORF157" s="7"/>
      <c r="ORG157" s="7"/>
      <c r="ORH157" s="7"/>
      <c r="ORI157" s="7"/>
      <c r="ORJ157" s="7"/>
      <c r="ORK157" s="7"/>
      <c r="ORL157" s="7"/>
      <c r="ORM157" s="7"/>
      <c r="ORN157" s="7"/>
      <c r="ORO157" s="7"/>
      <c r="ORP157" s="7"/>
      <c r="ORQ157" s="7"/>
      <c r="ORR157" s="7"/>
      <c r="ORS157" s="7"/>
      <c r="ORT157" s="7"/>
      <c r="ORU157" s="7"/>
      <c r="ORV157" s="7"/>
      <c r="ORW157" s="7"/>
      <c r="ORX157" s="7"/>
      <c r="ORY157" s="7"/>
      <c r="ORZ157" s="7"/>
      <c r="OSA157" s="7"/>
      <c r="OSB157" s="7"/>
      <c r="OSC157" s="7"/>
      <c r="OSD157" s="7"/>
      <c r="OSE157" s="7"/>
      <c r="OSF157" s="7"/>
      <c r="OSG157" s="7"/>
      <c r="OSH157" s="7"/>
      <c r="OSI157" s="7"/>
      <c r="OSJ157" s="7"/>
      <c r="OSK157" s="7"/>
      <c r="OSL157" s="7"/>
      <c r="OSM157" s="7"/>
      <c r="OSN157" s="7"/>
      <c r="OSO157" s="7"/>
      <c r="OSP157" s="7"/>
      <c r="OSQ157" s="7"/>
      <c r="OSR157" s="7"/>
      <c r="OSS157" s="7"/>
      <c r="OST157" s="7"/>
      <c r="OSU157" s="7"/>
      <c r="OSV157" s="7"/>
      <c r="OSW157" s="7"/>
      <c r="OSX157" s="7"/>
      <c r="OSY157" s="7"/>
      <c r="OSZ157" s="7"/>
      <c r="OTA157" s="7"/>
      <c r="OTB157" s="7"/>
      <c r="OTC157" s="7"/>
      <c r="OTD157" s="7"/>
      <c r="OTE157" s="7"/>
      <c r="OTF157" s="7"/>
      <c r="OTG157" s="7"/>
      <c r="OTH157" s="7"/>
      <c r="OTI157" s="7"/>
      <c r="OTJ157" s="7"/>
      <c r="OTK157" s="7"/>
      <c r="OTL157" s="7"/>
      <c r="OTM157" s="7"/>
      <c r="OTN157" s="7"/>
      <c r="OTO157" s="7"/>
      <c r="OTP157" s="7"/>
      <c r="OTQ157" s="7"/>
      <c r="OTR157" s="7"/>
      <c r="OTS157" s="7"/>
      <c r="OTT157" s="7"/>
      <c r="OTU157" s="7"/>
      <c r="OTV157" s="7"/>
      <c r="OTW157" s="7"/>
      <c r="OTX157" s="7"/>
      <c r="OTY157" s="7"/>
      <c r="OTZ157" s="7"/>
      <c r="OUA157" s="7"/>
      <c r="OUB157" s="7"/>
      <c r="OUC157" s="7"/>
      <c r="OUD157" s="7"/>
      <c r="OUE157" s="7"/>
      <c r="OUF157" s="7"/>
      <c r="OUG157" s="7"/>
      <c r="OUH157" s="7"/>
      <c r="OUI157" s="7"/>
      <c r="OUJ157" s="7"/>
      <c r="OUK157" s="7"/>
      <c r="OUL157" s="7"/>
      <c r="OUM157" s="7"/>
      <c r="OUN157" s="7"/>
      <c r="OUO157" s="7"/>
      <c r="OUP157" s="7"/>
      <c r="OUQ157" s="7"/>
      <c r="OUR157" s="7"/>
      <c r="OUS157" s="7"/>
      <c r="OUT157" s="7"/>
      <c r="OUU157" s="7"/>
      <c r="OUV157" s="7"/>
      <c r="OUW157" s="7"/>
      <c r="OUX157" s="7"/>
      <c r="OUY157" s="7"/>
      <c r="OUZ157" s="7"/>
      <c r="OVA157" s="7"/>
      <c r="OVB157" s="7"/>
      <c r="OVC157" s="7"/>
      <c r="OVD157" s="7"/>
      <c r="OVE157" s="7"/>
      <c r="OVF157" s="7"/>
      <c r="OVG157" s="7"/>
      <c r="OVH157" s="7"/>
      <c r="OVI157" s="7"/>
      <c r="OVJ157" s="7"/>
      <c r="OVK157" s="7"/>
      <c r="OVL157" s="7"/>
      <c r="OVM157" s="7"/>
      <c r="OVN157" s="7"/>
      <c r="OVO157" s="7"/>
      <c r="OVP157" s="7"/>
      <c r="OVQ157" s="7"/>
      <c r="OVR157" s="7"/>
      <c r="OVS157" s="7"/>
      <c r="OVT157" s="7"/>
      <c r="OVU157" s="7"/>
      <c r="OVV157" s="7"/>
      <c r="OVW157" s="7"/>
      <c r="OVX157" s="7"/>
      <c r="OVY157" s="7"/>
      <c r="OVZ157" s="7"/>
      <c r="OWA157" s="7"/>
      <c r="OWB157" s="7"/>
      <c r="OWC157" s="7"/>
      <c r="OWD157" s="7"/>
      <c r="OWE157" s="7"/>
      <c r="OWF157" s="7"/>
      <c r="OWG157" s="7"/>
      <c r="OWH157" s="7"/>
      <c r="OWI157" s="7"/>
      <c r="OWJ157" s="7"/>
      <c r="OWK157" s="7"/>
      <c r="OWL157" s="7"/>
      <c r="OWM157" s="7"/>
      <c r="OWN157" s="7"/>
      <c r="OWO157" s="7"/>
      <c r="OWP157" s="7"/>
      <c r="OWQ157" s="7"/>
      <c r="OWR157" s="7"/>
      <c r="OWS157" s="7"/>
      <c r="OWT157" s="7"/>
      <c r="OWU157" s="7"/>
      <c r="OWV157" s="7"/>
      <c r="OWW157" s="7"/>
      <c r="OWX157" s="7"/>
      <c r="OWY157" s="7"/>
      <c r="OWZ157" s="7"/>
      <c r="OXA157" s="7"/>
      <c r="OXB157" s="7"/>
      <c r="OXC157" s="7"/>
      <c r="OXD157" s="7"/>
      <c r="OXE157" s="7"/>
      <c r="OXF157" s="7"/>
      <c r="OXG157" s="7"/>
      <c r="OXH157" s="7"/>
      <c r="OXI157" s="7"/>
      <c r="OXJ157" s="7"/>
      <c r="OXK157" s="7"/>
      <c r="OXL157" s="7"/>
      <c r="OXM157" s="7"/>
      <c r="OXN157" s="7"/>
      <c r="OXO157" s="7"/>
      <c r="OXP157" s="7"/>
      <c r="OXQ157" s="7"/>
      <c r="OXR157" s="7"/>
      <c r="OXS157" s="7"/>
      <c r="OXT157" s="7"/>
      <c r="OXU157" s="7"/>
      <c r="OXV157" s="7"/>
      <c r="OXW157" s="7"/>
      <c r="OXX157" s="7"/>
      <c r="OXY157" s="7"/>
      <c r="OXZ157" s="7"/>
      <c r="OYA157" s="7"/>
      <c r="OYB157" s="7"/>
      <c r="OYC157" s="7"/>
      <c r="OYD157" s="7"/>
      <c r="OYE157" s="7"/>
      <c r="OYF157" s="7"/>
      <c r="OYG157" s="7"/>
      <c r="OYH157" s="7"/>
      <c r="OYI157" s="7"/>
      <c r="OYJ157" s="7"/>
      <c r="OYK157" s="7"/>
      <c r="OYL157" s="7"/>
      <c r="OYM157" s="7"/>
      <c r="OYN157" s="7"/>
      <c r="OYO157" s="7"/>
      <c r="OYP157" s="7"/>
      <c r="OYQ157" s="7"/>
      <c r="OYR157" s="7"/>
      <c r="OYS157" s="7"/>
      <c r="OYT157" s="7"/>
      <c r="OYU157" s="7"/>
      <c r="OYV157" s="7"/>
      <c r="OYW157" s="7"/>
      <c r="OYX157" s="7"/>
      <c r="OYY157" s="7"/>
      <c r="OYZ157" s="7"/>
      <c r="OZA157" s="7"/>
      <c r="OZB157" s="7"/>
      <c r="OZC157" s="7"/>
      <c r="OZD157" s="7"/>
      <c r="OZE157" s="7"/>
      <c r="OZF157" s="7"/>
      <c r="OZG157" s="7"/>
      <c r="OZH157" s="7"/>
      <c r="OZI157" s="7"/>
      <c r="OZJ157" s="7"/>
      <c r="OZK157" s="7"/>
      <c r="OZL157" s="7"/>
      <c r="OZM157" s="7"/>
      <c r="OZN157" s="7"/>
      <c r="OZO157" s="7"/>
      <c r="OZP157" s="7"/>
      <c r="OZQ157" s="7"/>
      <c r="OZR157" s="7"/>
      <c r="OZS157" s="7"/>
      <c r="OZT157" s="7"/>
      <c r="OZU157" s="7"/>
      <c r="OZV157" s="7"/>
      <c r="OZW157" s="7"/>
      <c r="OZX157" s="7"/>
      <c r="OZY157" s="7"/>
      <c r="OZZ157" s="7"/>
      <c r="PAA157" s="7"/>
      <c r="PAB157" s="7"/>
      <c r="PAC157" s="7"/>
      <c r="PAD157" s="7"/>
      <c r="PAE157" s="7"/>
      <c r="PAF157" s="7"/>
      <c r="PAG157" s="7"/>
      <c r="PAH157" s="7"/>
      <c r="PAI157" s="7"/>
      <c r="PAJ157" s="7"/>
      <c r="PAK157" s="7"/>
      <c r="PAL157" s="7"/>
      <c r="PAM157" s="7"/>
      <c r="PAN157" s="7"/>
      <c r="PAO157" s="7"/>
      <c r="PAP157" s="7"/>
      <c r="PAQ157" s="7"/>
      <c r="PAR157" s="7"/>
      <c r="PAS157" s="7"/>
      <c r="PAT157" s="7"/>
      <c r="PAU157" s="7"/>
      <c r="PAV157" s="7"/>
      <c r="PAW157" s="7"/>
      <c r="PAX157" s="7"/>
      <c r="PAY157" s="7"/>
      <c r="PAZ157" s="7"/>
      <c r="PBA157" s="7"/>
      <c r="PBB157" s="7"/>
      <c r="PBC157" s="7"/>
      <c r="PBD157" s="7"/>
      <c r="PBE157" s="7"/>
      <c r="PBF157" s="7"/>
      <c r="PBG157" s="7"/>
      <c r="PBH157" s="7"/>
      <c r="PBI157" s="7"/>
      <c r="PBJ157" s="7"/>
      <c r="PBK157" s="7"/>
      <c r="PBL157" s="7"/>
      <c r="PBM157" s="7"/>
      <c r="PBN157" s="7"/>
      <c r="PBO157" s="7"/>
      <c r="PBP157" s="7"/>
      <c r="PBQ157" s="7"/>
      <c r="PBR157" s="7"/>
      <c r="PBS157" s="7"/>
      <c r="PBT157" s="7"/>
      <c r="PBU157" s="7"/>
      <c r="PBV157" s="7"/>
      <c r="PBW157" s="7"/>
      <c r="PBX157" s="7"/>
      <c r="PBY157" s="7"/>
      <c r="PBZ157" s="7"/>
      <c r="PCA157" s="7"/>
      <c r="PCB157" s="7"/>
      <c r="PCC157" s="7"/>
      <c r="PCD157" s="7"/>
      <c r="PCE157" s="7"/>
      <c r="PCF157" s="7"/>
      <c r="PCG157" s="7"/>
      <c r="PCH157" s="7"/>
      <c r="PCI157" s="7"/>
      <c r="PCJ157" s="7"/>
      <c r="PCK157" s="7"/>
      <c r="PCL157" s="7"/>
      <c r="PCM157" s="7"/>
      <c r="PCN157" s="7"/>
      <c r="PCO157" s="7"/>
      <c r="PCP157" s="7"/>
      <c r="PCQ157" s="7"/>
      <c r="PCR157" s="7"/>
      <c r="PCS157" s="7"/>
      <c r="PCT157" s="7"/>
      <c r="PCU157" s="7"/>
      <c r="PCV157" s="7"/>
      <c r="PCW157" s="7"/>
      <c r="PCX157" s="7"/>
      <c r="PCY157" s="7"/>
      <c r="PCZ157" s="7"/>
      <c r="PDA157" s="7"/>
      <c r="PDB157" s="7"/>
      <c r="PDC157" s="7"/>
      <c r="PDD157" s="7"/>
      <c r="PDE157" s="7"/>
      <c r="PDF157" s="7"/>
      <c r="PDG157" s="7"/>
      <c r="PDH157" s="7"/>
      <c r="PDI157" s="7"/>
      <c r="PDJ157" s="7"/>
      <c r="PDK157" s="7"/>
      <c r="PDL157" s="7"/>
      <c r="PDM157" s="7"/>
      <c r="PDN157" s="7"/>
      <c r="PDO157" s="7"/>
      <c r="PDP157" s="7"/>
      <c r="PDQ157" s="7"/>
      <c r="PDR157" s="7"/>
      <c r="PDS157" s="7"/>
      <c r="PDT157" s="7"/>
      <c r="PDU157" s="7"/>
      <c r="PDV157" s="7"/>
      <c r="PDW157" s="7"/>
      <c r="PDX157" s="7"/>
      <c r="PDY157" s="7"/>
      <c r="PDZ157" s="7"/>
      <c r="PEA157" s="7"/>
      <c r="PEB157" s="7"/>
      <c r="PEC157" s="7"/>
      <c r="PED157" s="7"/>
      <c r="PEE157" s="7"/>
      <c r="PEF157" s="7"/>
      <c r="PEG157" s="7"/>
      <c r="PEH157" s="7"/>
      <c r="PEI157" s="7"/>
      <c r="PEJ157" s="7"/>
      <c r="PEK157" s="7"/>
      <c r="PEL157" s="7"/>
      <c r="PEM157" s="7"/>
      <c r="PEN157" s="7"/>
      <c r="PEO157" s="7"/>
      <c r="PEP157" s="7"/>
      <c r="PEQ157" s="7"/>
      <c r="PER157" s="7"/>
      <c r="PES157" s="7"/>
      <c r="PET157" s="7"/>
      <c r="PEU157" s="7"/>
      <c r="PEV157" s="7"/>
      <c r="PEW157" s="7"/>
      <c r="PEX157" s="7"/>
      <c r="PEY157" s="7"/>
      <c r="PEZ157" s="7"/>
      <c r="PFA157" s="7"/>
      <c r="PFB157" s="7"/>
      <c r="PFC157" s="7"/>
      <c r="PFD157" s="7"/>
      <c r="PFE157" s="7"/>
      <c r="PFF157" s="7"/>
      <c r="PFG157" s="7"/>
      <c r="PFH157" s="7"/>
      <c r="PFI157" s="7"/>
      <c r="PFJ157" s="7"/>
      <c r="PFK157" s="7"/>
      <c r="PFL157" s="7"/>
      <c r="PFM157" s="7"/>
      <c r="PFN157" s="7"/>
      <c r="PFO157" s="7"/>
      <c r="PFP157" s="7"/>
      <c r="PFQ157" s="7"/>
      <c r="PFR157" s="7"/>
      <c r="PFS157" s="7"/>
      <c r="PFT157" s="7"/>
      <c r="PFU157" s="7"/>
      <c r="PFV157" s="7"/>
      <c r="PFW157" s="7"/>
      <c r="PFX157" s="7"/>
      <c r="PFY157" s="7"/>
      <c r="PFZ157" s="7"/>
      <c r="PGA157" s="7"/>
      <c r="PGB157" s="7"/>
      <c r="PGC157" s="7"/>
      <c r="PGD157" s="7"/>
      <c r="PGE157" s="7"/>
      <c r="PGF157" s="7"/>
      <c r="PGG157" s="7"/>
      <c r="PGH157" s="7"/>
      <c r="PGI157" s="7"/>
      <c r="PGJ157" s="7"/>
      <c r="PGK157" s="7"/>
      <c r="PGL157" s="7"/>
      <c r="PGM157" s="7"/>
      <c r="PGN157" s="7"/>
      <c r="PGO157" s="7"/>
      <c r="PGP157" s="7"/>
      <c r="PGQ157" s="7"/>
      <c r="PGR157" s="7"/>
      <c r="PGS157" s="7"/>
      <c r="PGT157" s="7"/>
      <c r="PGU157" s="7"/>
      <c r="PGV157" s="7"/>
      <c r="PGW157" s="7"/>
      <c r="PGX157" s="7"/>
      <c r="PGY157" s="7"/>
      <c r="PGZ157" s="7"/>
      <c r="PHA157" s="7"/>
      <c r="PHB157" s="7"/>
      <c r="PHC157" s="7"/>
      <c r="PHD157" s="7"/>
      <c r="PHE157" s="7"/>
      <c r="PHF157" s="7"/>
      <c r="PHG157" s="7"/>
      <c r="PHH157" s="7"/>
      <c r="PHI157" s="7"/>
      <c r="PHJ157" s="7"/>
      <c r="PHK157" s="7"/>
      <c r="PHL157" s="7"/>
      <c r="PHM157" s="7"/>
      <c r="PHN157" s="7"/>
      <c r="PHO157" s="7"/>
      <c r="PHP157" s="7"/>
      <c r="PHQ157" s="7"/>
      <c r="PHR157" s="7"/>
      <c r="PHS157" s="7"/>
      <c r="PHT157" s="7"/>
      <c r="PHU157" s="7"/>
      <c r="PHV157" s="7"/>
      <c r="PHW157" s="7"/>
      <c r="PHX157" s="7"/>
      <c r="PHY157" s="7"/>
      <c r="PHZ157" s="7"/>
      <c r="PIA157" s="7"/>
      <c r="PIB157" s="7"/>
      <c r="PIC157" s="7"/>
      <c r="PID157" s="7"/>
      <c r="PIE157" s="7"/>
      <c r="PIF157" s="7"/>
      <c r="PIG157" s="7"/>
      <c r="PIH157" s="7"/>
      <c r="PII157" s="7"/>
      <c r="PIJ157" s="7"/>
      <c r="PIK157" s="7"/>
      <c r="PIL157" s="7"/>
      <c r="PIM157" s="7"/>
      <c r="PIN157" s="7"/>
      <c r="PIO157" s="7"/>
      <c r="PIP157" s="7"/>
      <c r="PIQ157" s="7"/>
      <c r="PIR157" s="7"/>
      <c r="PIS157" s="7"/>
      <c r="PIT157" s="7"/>
      <c r="PIU157" s="7"/>
      <c r="PIV157" s="7"/>
      <c r="PIW157" s="7"/>
      <c r="PIX157" s="7"/>
      <c r="PIY157" s="7"/>
      <c r="PIZ157" s="7"/>
      <c r="PJA157" s="7"/>
      <c r="PJB157" s="7"/>
      <c r="PJC157" s="7"/>
      <c r="PJD157" s="7"/>
      <c r="PJE157" s="7"/>
      <c r="PJF157" s="7"/>
      <c r="PJG157" s="7"/>
      <c r="PJH157" s="7"/>
      <c r="PJI157" s="7"/>
      <c r="PJJ157" s="7"/>
      <c r="PJK157" s="7"/>
      <c r="PJL157" s="7"/>
      <c r="PJM157" s="7"/>
      <c r="PJN157" s="7"/>
      <c r="PJO157" s="7"/>
      <c r="PJP157" s="7"/>
      <c r="PJQ157" s="7"/>
      <c r="PJR157" s="7"/>
      <c r="PJS157" s="7"/>
      <c r="PJT157" s="7"/>
      <c r="PJU157" s="7"/>
      <c r="PJV157" s="7"/>
      <c r="PJW157" s="7"/>
      <c r="PJX157" s="7"/>
      <c r="PJY157" s="7"/>
      <c r="PJZ157" s="7"/>
      <c r="PKA157" s="7"/>
      <c r="PKB157" s="7"/>
      <c r="PKC157" s="7"/>
      <c r="PKD157" s="7"/>
      <c r="PKE157" s="7"/>
      <c r="PKF157" s="7"/>
      <c r="PKG157" s="7"/>
      <c r="PKH157" s="7"/>
      <c r="PKI157" s="7"/>
      <c r="PKJ157" s="7"/>
      <c r="PKK157" s="7"/>
      <c r="PKL157" s="7"/>
      <c r="PKM157" s="7"/>
      <c r="PKN157" s="7"/>
      <c r="PKO157" s="7"/>
      <c r="PKP157" s="7"/>
      <c r="PKQ157" s="7"/>
      <c r="PKR157" s="7"/>
      <c r="PKS157" s="7"/>
      <c r="PKT157" s="7"/>
      <c r="PKU157" s="7"/>
      <c r="PKV157" s="7"/>
      <c r="PKW157" s="7"/>
      <c r="PKX157" s="7"/>
      <c r="PKY157" s="7"/>
      <c r="PKZ157" s="7"/>
      <c r="PLA157" s="7"/>
      <c r="PLB157" s="7"/>
      <c r="PLC157" s="7"/>
      <c r="PLD157" s="7"/>
      <c r="PLE157" s="7"/>
      <c r="PLF157" s="7"/>
      <c r="PLG157" s="7"/>
      <c r="PLH157" s="7"/>
      <c r="PLI157" s="7"/>
      <c r="PLJ157" s="7"/>
      <c r="PLK157" s="7"/>
      <c r="PLL157" s="7"/>
      <c r="PLM157" s="7"/>
      <c r="PLN157" s="7"/>
      <c r="PLO157" s="7"/>
      <c r="PLP157" s="7"/>
      <c r="PLQ157" s="7"/>
      <c r="PLR157" s="7"/>
      <c r="PLS157" s="7"/>
      <c r="PLT157" s="7"/>
      <c r="PLU157" s="7"/>
      <c r="PLV157" s="7"/>
      <c r="PLW157" s="7"/>
      <c r="PLX157" s="7"/>
      <c r="PLY157" s="7"/>
      <c r="PLZ157" s="7"/>
      <c r="PMA157" s="7"/>
      <c r="PMB157" s="7"/>
      <c r="PMC157" s="7"/>
      <c r="PMD157" s="7"/>
      <c r="PME157" s="7"/>
      <c r="PMF157" s="7"/>
      <c r="PMG157" s="7"/>
      <c r="PMH157" s="7"/>
      <c r="PMI157" s="7"/>
      <c r="PMJ157" s="7"/>
      <c r="PMK157" s="7"/>
      <c r="PML157" s="7"/>
      <c r="PMM157" s="7"/>
      <c r="PMN157" s="7"/>
      <c r="PMO157" s="7"/>
      <c r="PMP157" s="7"/>
      <c r="PMQ157" s="7"/>
      <c r="PMR157" s="7"/>
      <c r="PMS157" s="7"/>
      <c r="PMT157" s="7"/>
      <c r="PMU157" s="7"/>
      <c r="PMV157" s="7"/>
      <c r="PMW157" s="7"/>
      <c r="PMX157" s="7"/>
      <c r="PMY157" s="7"/>
      <c r="PMZ157" s="7"/>
      <c r="PNA157" s="7"/>
      <c r="PNB157" s="7"/>
      <c r="PNC157" s="7"/>
      <c r="PND157" s="7"/>
      <c r="PNE157" s="7"/>
      <c r="PNF157" s="7"/>
      <c r="PNG157" s="7"/>
      <c r="PNH157" s="7"/>
      <c r="PNI157" s="7"/>
      <c r="PNJ157" s="7"/>
      <c r="PNK157" s="7"/>
      <c r="PNL157" s="7"/>
      <c r="PNM157" s="7"/>
      <c r="PNN157" s="7"/>
      <c r="PNO157" s="7"/>
      <c r="PNP157" s="7"/>
      <c r="PNQ157" s="7"/>
      <c r="PNR157" s="7"/>
      <c r="PNS157" s="7"/>
      <c r="PNT157" s="7"/>
      <c r="PNU157" s="7"/>
      <c r="PNV157" s="7"/>
      <c r="PNW157" s="7"/>
      <c r="PNX157" s="7"/>
      <c r="PNY157" s="7"/>
      <c r="PNZ157" s="7"/>
      <c r="POA157" s="7"/>
      <c r="POB157" s="7"/>
      <c r="POC157" s="7"/>
      <c r="POD157" s="7"/>
      <c r="POE157" s="7"/>
      <c r="POF157" s="7"/>
      <c r="POG157" s="7"/>
      <c r="POH157" s="7"/>
      <c r="POI157" s="7"/>
      <c r="POJ157" s="7"/>
      <c r="POK157" s="7"/>
      <c r="POL157" s="7"/>
      <c r="POM157" s="7"/>
      <c r="PON157" s="7"/>
      <c r="POO157" s="7"/>
      <c r="POP157" s="7"/>
      <c r="POQ157" s="7"/>
      <c r="POR157" s="7"/>
      <c r="POS157" s="7"/>
      <c r="POT157" s="7"/>
      <c r="POU157" s="7"/>
      <c r="POV157" s="7"/>
      <c r="POW157" s="7"/>
      <c r="POX157" s="7"/>
      <c r="POY157" s="7"/>
      <c r="POZ157" s="7"/>
      <c r="PPA157" s="7"/>
      <c r="PPB157" s="7"/>
      <c r="PPC157" s="7"/>
      <c r="PPD157" s="7"/>
      <c r="PPE157" s="7"/>
      <c r="PPF157" s="7"/>
      <c r="PPG157" s="7"/>
      <c r="PPH157" s="7"/>
      <c r="PPI157" s="7"/>
      <c r="PPJ157" s="7"/>
      <c r="PPK157" s="7"/>
      <c r="PPL157" s="7"/>
      <c r="PPM157" s="7"/>
      <c r="PPN157" s="7"/>
      <c r="PPO157" s="7"/>
      <c r="PPP157" s="7"/>
      <c r="PPQ157" s="7"/>
      <c r="PPR157" s="7"/>
      <c r="PPS157" s="7"/>
      <c r="PPT157" s="7"/>
      <c r="PPU157" s="7"/>
      <c r="PPV157" s="7"/>
      <c r="PPW157" s="7"/>
      <c r="PPX157" s="7"/>
      <c r="PPY157" s="7"/>
      <c r="PPZ157" s="7"/>
      <c r="PQA157" s="7"/>
      <c r="PQB157" s="7"/>
      <c r="PQC157" s="7"/>
      <c r="PQD157" s="7"/>
      <c r="PQE157" s="7"/>
      <c r="PQF157" s="7"/>
      <c r="PQG157" s="7"/>
      <c r="PQH157" s="7"/>
      <c r="PQI157" s="7"/>
      <c r="PQJ157" s="7"/>
      <c r="PQK157" s="7"/>
      <c r="PQL157" s="7"/>
      <c r="PQM157" s="7"/>
      <c r="PQN157" s="7"/>
      <c r="PQO157" s="7"/>
      <c r="PQP157" s="7"/>
      <c r="PQQ157" s="7"/>
      <c r="PQR157" s="7"/>
      <c r="PQS157" s="7"/>
      <c r="PQT157" s="7"/>
      <c r="PQU157" s="7"/>
      <c r="PQV157" s="7"/>
      <c r="PQW157" s="7"/>
      <c r="PQX157" s="7"/>
      <c r="PQY157" s="7"/>
      <c r="PQZ157" s="7"/>
      <c r="PRA157" s="7"/>
      <c r="PRB157" s="7"/>
      <c r="PRC157" s="7"/>
      <c r="PRD157" s="7"/>
      <c r="PRE157" s="7"/>
      <c r="PRF157" s="7"/>
      <c r="PRG157" s="7"/>
      <c r="PRH157" s="7"/>
      <c r="PRI157" s="7"/>
      <c r="PRJ157" s="7"/>
      <c r="PRK157" s="7"/>
      <c r="PRL157" s="7"/>
      <c r="PRM157" s="7"/>
      <c r="PRN157" s="7"/>
      <c r="PRO157" s="7"/>
      <c r="PRP157" s="7"/>
      <c r="PRQ157" s="7"/>
      <c r="PRR157" s="7"/>
      <c r="PRS157" s="7"/>
      <c r="PRT157" s="7"/>
      <c r="PRU157" s="7"/>
      <c r="PRV157" s="7"/>
      <c r="PRW157" s="7"/>
      <c r="PRX157" s="7"/>
      <c r="PRY157" s="7"/>
      <c r="PRZ157" s="7"/>
      <c r="PSA157" s="7"/>
      <c r="PSB157" s="7"/>
      <c r="PSC157" s="7"/>
      <c r="PSD157" s="7"/>
      <c r="PSE157" s="7"/>
      <c r="PSF157" s="7"/>
      <c r="PSG157" s="7"/>
      <c r="PSH157" s="7"/>
      <c r="PSI157" s="7"/>
      <c r="PSJ157" s="7"/>
      <c r="PSK157" s="7"/>
      <c r="PSL157" s="7"/>
      <c r="PSM157" s="7"/>
      <c r="PSN157" s="7"/>
      <c r="PSO157" s="7"/>
      <c r="PSP157" s="7"/>
      <c r="PSQ157" s="7"/>
      <c r="PSR157" s="7"/>
      <c r="PSS157" s="7"/>
      <c r="PST157" s="7"/>
      <c r="PSU157" s="7"/>
      <c r="PSV157" s="7"/>
      <c r="PSW157" s="7"/>
      <c r="PSX157" s="7"/>
      <c r="PSY157" s="7"/>
      <c r="PSZ157" s="7"/>
      <c r="PTA157" s="7"/>
      <c r="PTB157" s="7"/>
      <c r="PTC157" s="7"/>
      <c r="PTD157" s="7"/>
      <c r="PTE157" s="7"/>
      <c r="PTF157" s="7"/>
      <c r="PTG157" s="7"/>
      <c r="PTH157" s="7"/>
      <c r="PTI157" s="7"/>
      <c r="PTJ157" s="7"/>
      <c r="PTK157" s="7"/>
      <c r="PTL157" s="7"/>
      <c r="PTM157" s="7"/>
      <c r="PTN157" s="7"/>
      <c r="PTO157" s="7"/>
      <c r="PTP157" s="7"/>
      <c r="PTQ157" s="7"/>
      <c r="PTR157" s="7"/>
      <c r="PTS157" s="7"/>
      <c r="PTT157" s="7"/>
      <c r="PTU157" s="7"/>
      <c r="PTV157" s="7"/>
      <c r="PTW157" s="7"/>
      <c r="PTX157" s="7"/>
      <c r="PTY157" s="7"/>
      <c r="PTZ157" s="7"/>
      <c r="PUA157" s="7"/>
      <c r="PUB157" s="7"/>
      <c r="PUC157" s="7"/>
      <c r="PUD157" s="7"/>
      <c r="PUE157" s="7"/>
      <c r="PUF157" s="7"/>
      <c r="PUG157" s="7"/>
      <c r="PUH157" s="7"/>
      <c r="PUI157" s="7"/>
      <c r="PUJ157" s="7"/>
      <c r="PUK157" s="7"/>
      <c r="PUL157" s="7"/>
      <c r="PUM157" s="7"/>
      <c r="PUN157" s="7"/>
      <c r="PUO157" s="7"/>
      <c r="PUP157" s="7"/>
      <c r="PUQ157" s="7"/>
      <c r="PUR157" s="7"/>
      <c r="PUS157" s="7"/>
      <c r="PUT157" s="7"/>
      <c r="PUU157" s="7"/>
      <c r="PUV157" s="7"/>
      <c r="PUW157" s="7"/>
      <c r="PUX157" s="7"/>
      <c r="PUY157" s="7"/>
      <c r="PUZ157" s="7"/>
      <c r="PVA157" s="7"/>
      <c r="PVB157" s="7"/>
      <c r="PVC157" s="7"/>
      <c r="PVD157" s="7"/>
      <c r="PVE157" s="7"/>
      <c r="PVF157" s="7"/>
      <c r="PVG157" s="7"/>
      <c r="PVH157" s="7"/>
      <c r="PVI157" s="7"/>
      <c r="PVJ157" s="7"/>
      <c r="PVK157" s="7"/>
      <c r="PVL157" s="7"/>
      <c r="PVM157" s="7"/>
      <c r="PVN157" s="7"/>
      <c r="PVO157" s="7"/>
      <c r="PVP157" s="7"/>
      <c r="PVQ157" s="7"/>
      <c r="PVR157" s="7"/>
      <c r="PVS157" s="7"/>
      <c r="PVT157" s="7"/>
      <c r="PVU157" s="7"/>
      <c r="PVV157" s="7"/>
      <c r="PVW157" s="7"/>
      <c r="PVX157" s="7"/>
      <c r="PVY157" s="7"/>
      <c r="PVZ157" s="7"/>
      <c r="PWA157" s="7"/>
      <c r="PWB157" s="7"/>
      <c r="PWC157" s="7"/>
      <c r="PWD157" s="7"/>
      <c r="PWE157" s="7"/>
      <c r="PWF157" s="7"/>
      <c r="PWG157" s="7"/>
      <c r="PWH157" s="7"/>
      <c r="PWI157" s="7"/>
      <c r="PWJ157" s="7"/>
      <c r="PWK157" s="7"/>
      <c r="PWL157" s="7"/>
      <c r="PWM157" s="7"/>
      <c r="PWN157" s="7"/>
      <c r="PWO157" s="7"/>
      <c r="PWP157" s="7"/>
      <c r="PWQ157" s="7"/>
      <c r="PWR157" s="7"/>
      <c r="PWS157" s="7"/>
      <c r="PWT157" s="7"/>
      <c r="PWU157" s="7"/>
      <c r="PWV157" s="7"/>
      <c r="PWW157" s="7"/>
      <c r="PWX157" s="7"/>
      <c r="PWY157" s="7"/>
      <c r="PWZ157" s="7"/>
      <c r="PXA157" s="7"/>
      <c r="PXB157" s="7"/>
      <c r="PXC157" s="7"/>
      <c r="PXD157" s="7"/>
      <c r="PXE157" s="7"/>
      <c r="PXF157" s="7"/>
      <c r="PXG157" s="7"/>
      <c r="PXH157" s="7"/>
      <c r="PXI157" s="7"/>
      <c r="PXJ157" s="7"/>
      <c r="PXK157" s="7"/>
      <c r="PXL157" s="7"/>
      <c r="PXM157" s="7"/>
      <c r="PXN157" s="7"/>
      <c r="PXO157" s="7"/>
      <c r="PXP157" s="7"/>
      <c r="PXQ157" s="7"/>
      <c r="PXR157" s="7"/>
      <c r="PXS157" s="7"/>
      <c r="PXT157" s="7"/>
      <c r="PXU157" s="7"/>
      <c r="PXV157" s="7"/>
      <c r="PXW157" s="7"/>
      <c r="PXX157" s="7"/>
      <c r="PXY157" s="7"/>
      <c r="PXZ157" s="7"/>
      <c r="PYA157" s="7"/>
      <c r="PYB157" s="7"/>
      <c r="PYC157" s="7"/>
      <c r="PYD157" s="7"/>
      <c r="PYE157" s="7"/>
      <c r="PYF157" s="7"/>
      <c r="PYG157" s="7"/>
      <c r="PYH157" s="7"/>
      <c r="PYI157" s="7"/>
      <c r="PYJ157" s="7"/>
      <c r="PYK157" s="7"/>
      <c r="PYL157" s="7"/>
      <c r="PYM157" s="7"/>
      <c r="PYN157" s="7"/>
      <c r="PYO157" s="7"/>
      <c r="PYP157" s="7"/>
      <c r="PYQ157" s="7"/>
      <c r="PYR157" s="7"/>
      <c r="PYS157" s="7"/>
      <c r="PYT157" s="7"/>
      <c r="PYU157" s="7"/>
      <c r="PYV157" s="7"/>
      <c r="PYW157" s="7"/>
      <c r="PYX157" s="7"/>
      <c r="PYY157" s="7"/>
      <c r="PYZ157" s="7"/>
      <c r="PZA157" s="7"/>
      <c r="PZB157" s="7"/>
      <c r="PZC157" s="7"/>
      <c r="PZD157" s="7"/>
      <c r="PZE157" s="7"/>
      <c r="PZF157" s="7"/>
      <c r="PZG157" s="7"/>
      <c r="PZH157" s="7"/>
      <c r="PZI157" s="7"/>
      <c r="PZJ157" s="7"/>
      <c r="PZK157" s="7"/>
      <c r="PZL157" s="7"/>
      <c r="PZM157" s="7"/>
      <c r="PZN157" s="7"/>
      <c r="PZO157" s="7"/>
      <c r="PZP157" s="7"/>
      <c r="PZQ157" s="7"/>
      <c r="PZR157" s="7"/>
      <c r="PZS157" s="7"/>
      <c r="PZT157" s="7"/>
      <c r="PZU157" s="7"/>
      <c r="PZV157" s="7"/>
      <c r="PZW157" s="7"/>
      <c r="PZX157" s="7"/>
      <c r="PZY157" s="7"/>
      <c r="PZZ157" s="7"/>
      <c r="QAA157" s="7"/>
      <c r="QAB157" s="7"/>
      <c r="QAC157" s="7"/>
      <c r="QAD157" s="7"/>
      <c r="QAE157" s="7"/>
      <c r="QAF157" s="7"/>
      <c r="QAG157" s="7"/>
      <c r="QAH157" s="7"/>
      <c r="QAI157" s="7"/>
      <c r="QAJ157" s="7"/>
      <c r="QAK157" s="7"/>
      <c r="QAL157" s="7"/>
      <c r="QAM157" s="7"/>
      <c r="QAN157" s="7"/>
      <c r="QAO157" s="7"/>
      <c r="QAP157" s="7"/>
      <c r="QAQ157" s="7"/>
      <c r="QAR157" s="7"/>
      <c r="QAS157" s="7"/>
      <c r="QAT157" s="7"/>
      <c r="QAU157" s="7"/>
      <c r="QAV157" s="7"/>
      <c r="QAW157" s="7"/>
      <c r="QAX157" s="7"/>
      <c r="QAY157" s="7"/>
      <c r="QAZ157" s="7"/>
      <c r="QBA157" s="7"/>
      <c r="QBB157" s="7"/>
      <c r="QBC157" s="7"/>
      <c r="QBD157" s="7"/>
      <c r="QBE157" s="7"/>
      <c r="QBF157" s="7"/>
      <c r="QBG157" s="7"/>
      <c r="QBH157" s="7"/>
      <c r="QBI157" s="7"/>
      <c r="QBJ157" s="7"/>
      <c r="QBK157" s="7"/>
      <c r="QBL157" s="7"/>
      <c r="QBM157" s="7"/>
      <c r="QBN157" s="7"/>
      <c r="QBO157" s="7"/>
      <c r="QBP157" s="7"/>
      <c r="QBQ157" s="7"/>
      <c r="QBR157" s="7"/>
      <c r="QBS157" s="7"/>
      <c r="QBT157" s="7"/>
      <c r="QBU157" s="7"/>
      <c r="QBV157" s="7"/>
      <c r="QBW157" s="7"/>
      <c r="QBX157" s="7"/>
      <c r="QBY157" s="7"/>
      <c r="QBZ157" s="7"/>
      <c r="QCA157" s="7"/>
      <c r="QCB157" s="7"/>
      <c r="QCC157" s="7"/>
      <c r="QCD157" s="7"/>
      <c r="QCE157" s="7"/>
      <c r="QCF157" s="7"/>
      <c r="QCG157" s="7"/>
      <c r="QCH157" s="7"/>
      <c r="QCI157" s="7"/>
      <c r="QCJ157" s="7"/>
      <c r="QCK157" s="7"/>
      <c r="QCL157" s="7"/>
      <c r="QCM157" s="7"/>
      <c r="QCN157" s="7"/>
      <c r="QCO157" s="7"/>
      <c r="QCP157" s="7"/>
      <c r="QCQ157" s="7"/>
      <c r="QCR157" s="7"/>
      <c r="QCS157" s="7"/>
      <c r="QCT157" s="7"/>
      <c r="QCU157" s="7"/>
      <c r="QCV157" s="7"/>
      <c r="QCW157" s="7"/>
      <c r="QCX157" s="7"/>
      <c r="QCY157" s="7"/>
      <c r="QCZ157" s="7"/>
      <c r="QDA157" s="7"/>
      <c r="QDB157" s="7"/>
      <c r="QDC157" s="7"/>
      <c r="QDD157" s="7"/>
      <c r="QDE157" s="7"/>
      <c r="QDF157" s="7"/>
      <c r="QDG157" s="7"/>
      <c r="QDH157" s="7"/>
      <c r="QDI157" s="7"/>
      <c r="QDJ157" s="7"/>
      <c r="QDK157" s="7"/>
      <c r="QDL157" s="7"/>
      <c r="QDM157" s="7"/>
      <c r="QDN157" s="7"/>
      <c r="QDO157" s="7"/>
      <c r="QDP157" s="7"/>
      <c r="QDQ157" s="7"/>
      <c r="QDR157" s="7"/>
      <c r="QDS157" s="7"/>
      <c r="QDT157" s="7"/>
      <c r="QDU157" s="7"/>
      <c r="QDV157" s="7"/>
      <c r="QDW157" s="7"/>
      <c r="QDX157" s="7"/>
      <c r="QDY157" s="7"/>
      <c r="QDZ157" s="7"/>
      <c r="QEA157" s="7"/>
      <c r="QEB157" s="7"/>
      <c r="QEC157" s="7"/>
      <c r="QED157" s="7"/>
      <c r="QEE157" s="7"/>
      <c r="QEF157" s="7"/>
      <c r="QEG157" s="7"/>
      <c r="QEH157" s="7"/>
      <c r="QEI157" s="7"/>
      <c r="QEJ157" s="7"/>
      <c r="QEK157" s="7"/>
      <c r="QEL157" s="7"/>
      <c r="QEM157" s="7"/>
      <c r="QEN157" s="7"/>
      <c r="QEO157" s="7"/>
      <c r="QEP157" s="7"/>
      <c r="QEQ157" s="7"/>
      <c r="QER157" s="7"/>
      <c r="QES157" s="7"/>
      <c r="QET157" s="7"/>
      <c r="QEU157" s="7"/>
      <c r="QEV157" s="7"/>
      <c r="QEW157" s="7"/>
      <c r="QEX157" s="7"/>
      <c r="QEY157" s="7"/>
      <c r="QEZ157" s="7"/>
      <c r="QFA157" s="7"/>
      <c r="QFB157" s="7"/>
      <c r="QFC157" s="7"/>
      <c r="QFD157" s="7"/>
      <c r="QFE157" s="7"/>
      <c r="QFF157" s="7"/>
      <c r="QFG157" s="7"/>
      <c r="QFH157" s="7"/>
      <c r="QFI157" s="7"/>
      <c r="QFJ157" s="7"/>
      <c r="QFK157" s="7"/>
      <c r="QFL157" s="7"/>
      <c r="QFM157" s="7"/>
      <c r="QFN157" s="7"/>
      <c r="QFO157" s="7"/>
      <c r="QFP157" s="7"/>
      <c r="QFQ157" s="7"/>
      <c r="QFR157" s="7"/>
      <c r="QFS157" s="7"/>
      <c r="QFT157" s="7"/>
      <c r="QFU157" s="7"/>
      <c r="QFV157" s="7"/>
      <c r="QFW157" s="7"/>
      <c r="QFX157" s="7"/>
      <c r="QFY157" s="7"/>
      <c r="QFZ157" s="7"/>
      <c r="QGA157" s="7"/>
      <c r="QGB157" s="7"/>
      <c r="QGC157" s="7"/>
      <c r="QGD157" s="7"/>
      <c r="QGE157" s="7"/>
      <c r="QGF157" s="7"/>
      <c r="QGG157" s="7"/>
      <c r="QGH157" s="7"/>
      <c r="QGI157" s="7"/>
      <c r="QGJ157" s="7"/>
      <c r="QGK157" s="7"/>
      <c r="QGL157" s="7"/>
      <c r="QGM157" s="7"/>
      <c r="QGN157" s="7"/>
      <c r="QGO157" s="7"/>
      <c r="QGP157" s="7"/>
      <c r="QGQ157" s="7"/>
      <c r="QGR157" s="7"/>
      <c r="QGS157" s="7"/>
      <c r="QGT157" s="7"/>
      <c r="QGU157" s="7"/>
      <c r="QGV157" s="7"/>
      <c r="QGW157" s="7"/>
      <c r="QGX157" s="7"/>
      <c r="QGY157" s="7"/>
      <c r="QGZ157" s="7"/>
      <c r="QHA157" s="7"/>
      <c r="QHB157" s="7"/>
      <c r="QHC157" s="7"/>
      <c r="QHD157" s="7"/>
      <c r="QHE157" s="7"/>
      <c r="QHF157" s="7"/>
      <c r="QHG157" s="7"/>
      <c r="QHH157" s="7"/>
      <c r="QHI157" s="7"/>
      <c r="QHJ157" s="7"/>
      <c r="QHK157" s="7"/>
      <c r="QHL157" s="7"/>
      <c r="QHM157" s="7"/>
      <c r="QHN157" s="7"/>
      <c r="QHO157" s="7"/>
      <c r="QHP157" s="7"/>
      <c r="QHQ157" s="7"/>
      <c r="QHR157" s="7"/>
      <c r="QHS157" s="7"/>
      <c r="QHT157" s="7"/>
      <c r="QHU157" s="7"/>
      <c r="QHV157" s="7"/>
      <c r="QHW157" s="7"/>
      <c r="QHX157" s="7"/>
      <c r="QHY157" s="7"/>
      <c r="QHZ157" s="7"/>
      <c r="QIA157" s="7"/>
      <c r="QIB157" s="7"/>
      <c r="QIC157" s="7"/>
      <c r="QID157" s="7"/>
      <c r="QIE157" s="7"/>
      <c r="QIF157" s="7"/>
      <c r="QIG157" s="7"/>
      <c r="QIH157" s="7"/>
      <c r="QII157" s="7"/>
      <c r="QIJ157" s="7"/>
      <c r="QIK157" s="7"/>
      <c r="QIL157" s="7"/>
      <c r="QIM157" s="7"/>
      <c r="QIN157" s="7"/>
      <c r="QIO157" s="7"/>
      <c r="QIP157" s="7"/>
      <c r="QIQ157" s="7"/>
      <c r="QIR157" s="7"/>
      <c r="QIS157" s="7"/>
      <c r="QIT157" s="7"/>
      <c r="QIU157" s="7"/>
      <c r="QIV157" s="7"/>
      <c r="QIW157" s="7"/>
      <c r="QIX157" s="7"/>
      <c r="QIY157" s="7"/>
      <c r="QIZ157" s="7"/>
      <c r="QJA157" s="7"/>
      <c r="QJB157" s="7"/>
      <c r="QJC157" s="7"/>
      <c r="QJD157" s="7"/>
      <c r="QJE157" s="7"/>
      <c r="QJF157" s="7"/>
      <c r="QJG157" s="7"/>
      <c r="QJH157" s="7"/>
      <c r="QJI157" s="7"/>
      <c r="QJJ157" s="7"/>
      <c r="QJK157" s="7"/>
      <c r="QJL157" s="7"/>
      <c r="QJM157" s="7"/>
      <c r="QJN157" s="7"/>
      <c r="QJO157" s="7"/>
      <c r="QJP157" s="7"/>
      <c r="QJQ157" s="7"/>
      <c r="QJR157" s="7"/>
      <c r="QJS157" s="7"/>
      <c r="QJT157" s="7"/>
      <c r="QJU157" s="7"/>
      <c r="QJV157" s="7"/>
      <c r="QJW157" s="7"/>
      <c r="QJX157" s="7"/>
      <c r="QJY157" s="7"/>
      <c r="QJZ157" s="7"/>
      <c r="QKA157" s="7"/>
      <c r="QKB157" s="7"/>
      <c r="QKC157" s="7"/>
      <c r="QKD157" s="7"/>
      <c r="QKE157" s="7"/>
      <c r="QKF157" s="7"/>
      <c r="QKG157" s="7"/>
      <c r="QKH157" s="7"/>
      <c r="QKI157" s="7"/>
      <c r="QKJ157" s="7"/>
      <c r="QKK157" s="7"/>
      <c r="QKL157" s="7"/>
      <c r="QKM157" s="7"/>
      <c r="QKN157" s="7"/>
      <c r="QKO157" s="7"/>
      <c r="QKP157" s="7"/>
      <c r="QKQ157" s="7"/>
      <c r="QKR157" s="7"/>
      <c r="QKS157" s="7"/>
      <c r="QKT157" s="7"/>
      <c r="QKU157" s="7"/>
      <c r="QKV157" s="7"/>
      <c r="QKW157" s="7"/>
      <c r="QKX157" s="7"/>
      <c r="QKY157" s="7"/>
      <c r="QKZ157" s="7"/>
      <c r="QLA157" s="7"/>
      <c r="QLB157" s="7"/>
      <c r="QLC157" s="7"/>
      <c r="QLD157" s="7"/>
      <c r="QLE157" s="7"/>
      <c r="QLF157" s="7"/>
      <c r="QLG157" s="7"/>
      <c r="QLH157" s="7"/>
      <c r="QLI157" s="7"/>
      <c r="QLJ157" s="7"/>
      <c r="QLK157" s="7"/>
      <c r="QLL157" s="7"/>
      <c r="QLM157" s="7"/>
      <c r="QLN157" s="7"/>
      <c r="QLO157" s="7"/>
      <c r="QLP157" s="7"/>
      <c r="QLQ157" s="7"/>
      <c r="QLR157" s="7"/>
      <c r="QLS157" s="7"/>
      <c r="QLT157" s="7"/>
      <c r="QLU157" s="7"/>
      <c r="QLV157" s="7"/>
      <c r="QLW157" s="7"/>
      <c r="QLX157" s="7"/>
      <c r="QLY157" s="7"/>
      <c r="QLZ157" s="7"/>
      <c r="QMA157" s="7"/>
      <c r="QMB157" s="7"/>
      <c r="QMC157" s="7"/>
      <c r="QMD157" s="7"/>
      <c r="QME157" s="7"/>
      <c r="QMF157" s="7"/>
      <c r="QMG157" s="7"/>
      <c r="QMH157" s="7"/>
      <c r="QMI157" s="7"/>
      <c r="QMJ157" s="7"/>
      <c r="QMK157" s="7"/>
      <c r="QML157" s="7"/>
      <c r="QMM157" s="7"/>
      <c r="QMN157" s="7"/>
      <c r="QMO157" s="7"/>
      <c r="QMP157" s="7"/>
      <c r="QMQ157" s="7"/>
      <c r="QMR157" s="7"/>
      <c r="QMS157" s="7"/>
      <c r="QMT157" s="7"/>
      <c r="QMU157" s="7"/>
      <c r="QMV157" s="7"/>
      <c r="QMW157" s="7"/>
      <c r="QMX157" s="7"/>
      <c r="QMY157" s="7"/>
      <c r="QMZ157" s="7"/>
      <c r="QNA157" s="7"/>
      <c r="QNB157" s="7"/>
      <c r="QNC157" s="7"/>
      <c r="QND157" s="7"/>
      <c r="QNE157" s="7"/>
      <c r="QNF157" s="7"/>
      <c r="QNG157" s="7"/>
      <c r="QNH157" s="7"/>
      <c r="QNI157" s="7"/>
      <c r="QNJ157" s="7"/>
      <c r="QNK157" s="7"/>
      <c r="QNL157" s="7"/>
      <c r="QNM157" s="7"/>
      <c r="QNN157" s="7"/>
      <c r="QNO157" s="7"/>
      <c r="QNP157" s="7"/>
      <c r="QNQ157" s="7"/>
      <c r="QNR157" s="7"/>
      <c r="QNS157" s="7"/>
      <c r="QNT157" s="7"/>
      <c r="QNU157" s="7"/>
      <c r="QNV157" s="7"/>
      <c r="QNW157" s="7"/>
      <c r="QNX157" s="7"/>
      <c r="QNY157" s="7"/>
      <c r="QNZ157" s="7"/>
      <c r="QOA157" s="7"/>
      <c r="QOB157" s="7"/>
      <c r="QOC157" s="7"/>
      <c r="QOD157" s="7"/>
      <c r="QOE157" s="7"/>
      <c r="QOF157" s="7"/>
      <c r="QOG157" s="7"/>
      <c r="QOH157" s="7"/>
      <c r="QOI157" s="7"/>
      <c r="QOJ157" s="7"/>
      <c r="QOK157" s="7"/>
      <c r="QOL157" s="7"/>
      <c r="QOM157" s="7"/>
      <c r="QON157" s="7"/>
      <c r="QOO157" s="7"/>
      <c r="QOP157" s="7"/>
      <c r="QOQ157" s="7"/>
      <c r="QOR157" s="7"/>
      <c r="QOS157" s="7"/>
      <c r="QOT157" s="7"/>
      <c r="QOU157" s="7"/>
      <c r="QOV157" s="7"/>
      <c r="QOW157" s="7"/>
      <c r="QOX157" s="7"/>
      <c r="QOY157" s="7"/>
      <c r="QOZ157" s="7"/>
      <c r="QPA157" s="7"/>
      <c r="QPB157" s="7"/>
      <c r="QPC157" s="7"/>
      <c r="QPD157" s="7"/>
      <c r="QPE157" s="7"/>
      <c r="QPF157" s="7"/>
      <c r="QPG157" s="7"/>
      <c r="QPH157" s="7"/>
      <c r="QPI157" s="7"/>
      <c r="QPJ157" s="7"/>
      <c r="QPK157" s="7"/>
      <c r="QPL157" s="7"/>
      <c r="QPM157" s="7"/>
      <c r="QPN157" s="7"/>
      <c r="QPO157" s="7"/>
      <c r="QPP157" s="7"/>
      <c r="QPQ157" s="7"/>
      <c r="QPR157" s="7"/>
      <c r="QPS157" s="7"/>
      <c r="QPT157" s="7"/>
      <c r="QPU157" s="7"/>
      <c r="QPV157" s="7"/>
      <c r="QPW157" s="7"/>
      <c r="QPX157" s="7"/>
      <c r="QPY157" s="7"/>
      <c r="QPZ157" s="7"/>
      <c r="QQA157" s="7"/>
      <c r="QQB157" s="7"/>
      <c r="QQC157" s="7"/>
      <c r="QQD157" s="7"/>
      <c r="QQE157" s="7"/>
      <c r="QQF157" s="7"/>
      <c r="QQG157" s="7"/>
      <c r="QQH157" s="7"/>
      <c r="QQI157" s="7"/>
      <c r="QQJ157" s="7"/>
      <c r="QQK157" s="7"/>
      <c r="QQL157" s="7"/>
      <c r="QQM157" s="7"/>
      <c r="QQN157" s="7"/>
      <c r="QQO157" s="7"/>
      <c r="QQP157" s="7"/>
      <c r="QQQ157" s="7"/>
      <c r="QQR157" s="7"/>
      <c r="QQS157" s="7"/>
      <c r="QQT157" s="7"/>
      <c r="QQU157" s="7"/>
      <c r="QQV157" s="7"/>
      <c r="QQW157" s="7"/>
      <c r="QQX157" s="7"/>
      <c r="QQY157" s="7"/>
      <c r="QQZ157" s="7"/>
      <c r="QRA157" s="7"/>
      <c r="QRB157" s="7"/>
      <c r="QRC157" s="7"/>
      <c r="QRD157" s="7"/>
      <c r="QRE157" s="7"/>
      <c r="QRF157" s="7"/>
      <c r="QRG157" s="7"/>
      <c r="QRH157" s="7"/>
      <c r="QRI157" s="7"/>
      <c r="QRJ157" s="7"/>
      <c r="QRK157" s="7"/>
      <c r="QRL157" s="7"/>
      <c r="QRM157" s="7"/>
      <c r="QRN157" s="7"/>
      <c r="QRO157" s="7"/>
      <c r="QRP157" s="7"/>
      <c r="QRQ157" s="7"/>
      <c r="QRR157" s="7"/>
      <c r="QRS157" s="7"/>
      <c r="QRT157" s="7"/>
      <c r="QRU157" s="7"/>
      <c r="QRV157" s="7"/>
      <c r="QRW157" s="7"/>
      <c r="QRX157" s="7"/>
      <c r="QRY157" s="7"/>
      <c r="QRZ157" s="7"/>
      <c r="QSA157" s="7"/>
      <c r="QSB157" s="7"/>
      <c r="QSC157" s="7"/>
      <c r="QSD157" s="7"/>
      <c r="QSE157" s="7"/>
      <c r="QSF157" s="7"/>
      <c r="QSG157" s="7"/>
      <c r="QSH157" s="7"/>
      <c r="QSI157" s="7"/>
      <c r="QSJ157" s="7"/>
      <c r="QSK157" s="7"/>
      <c r="QSL157" s="7"/>
      <c r="QSM157" s="7"/>
      <c r="QSN157" s="7"/>
      <c r="QSO157" s="7"/>
      <c r="QSP157" s="7"/>
      <c r="QSQ157" s="7"/>
      <c r="QSR157" s="7"/>
      <c r="QSS157" s="7"/>
      <c r="QST157" s="7"/>
      <c r="QSU157" s="7"/>
      <c r="QSV157" s="7"/>
      <c r="QSW157" s="7"/>
      <c r="QSX157" s="7"/>
      <c r="QSY157" s="7"/>
      <c r="QSZ157" s="7"/>
      <c r="QTA157" s="7"/>
      <c r="QTB157" s="7"/>
      <c r="QTC157" s="7"/>
      <c r="QTD157" s="7"/>
      <c r="QTE157" s="7"/>
      <c r="QTF157" s="7"/>
      <c r="QTG157" s="7"/>
      <c r="QTH157" s="7"/>
      <c r="QTI157" s="7"/>
      <c r="QTJ157" s="7"/>
      <c r="QTK157" s="7"/>
      <c r="QTL157" s="7"/>
      <c r="QTM157" s="7"/>
      <c r="QTN157" s="7"/>
      <c r="QTO157" s="7"/>
      <c r="QTP157" s="7"/>
      <c r="QTQ157" s="7"/>
      <c r="QTR157" s="7"/>
      <c r="QTS157" s="7"/>
      <c r="QTT157" s="7"/>
      <c r="QTU157" s="7"/>
      <c r="QTV157" s="7"/>
      <c r="QTW157" s="7"/>
      <c r="QTX157" s="7"/>
      <c r="QTY157" s="7"/>
      <c r="QTZ157" s="7"/>
      <c r="QUA157" s="7"/>
      <c r="QUB157" s="7"/>
      <c r="QUC157" s="7"/>
      <c r="QUD157" s="7"/>
      <c r="QUE157" s="7"/>
      <c r="QUF157" s="7"/>
      <c r="QUG157" s="7"/>
      <c r="QUH157" s="7"/>
      <c r="QUI157" s="7"/>
      <c r="QUJ157" s="7"/>
      <c r="QUK157" s="7"/>
      <c r="QUL157" s="7"/>
      <c r="QUM157" s="7"/>
      <c r="QUN157" s="7"/>
      <c r="QUO157" s="7"/>
      <c r="QUP157" s="7"/>
      <c r="QUQ157" s="7"/>
      <c r="QUR157" s="7"/>
      <c r="QUS157" s="7"/>
      <c r="QUT157" s="7"/>
      <c r="QUU157" s="7"/>
      <c r="QUV157" s="7"/>
      <c r="QUW157" s="7"/>
      <c r="QUX157" s="7"/>
      <c r="QUY157" s="7"/>
      <c r="QUZ157" s="7"/>
      <c r="QVA157" s="7"/>
      <c r="QVB157" s="7"/>
      <c r="QVC157" s="7"/>
      <c r="QVD157" s="7"/>
      <c r="QVE157" s="7"/>
      <c r="QVF157" s="7"/>
      <c r="QVG157" s="7"/>
      <c r="QVH157" s="7"/>
      <c r="QVI157" s="7"/>
      <c r="QVJ157" s="7"/>
      <c r="QVK157" s="7"/>
      <c r="QVL157" s="7"/>
      <c r="QVM157" s="7"/>
      <c r="QVN157" s="7"/>
      <c r="QVO157" s="7"/>
      <c r="QVP157" s="7"/>
      <c r="QVQ157" s="7"/>
      <c r="QVR157" s="7"/>
      <c r="QVS157" s="7"/>
      <c r="QVT157" s="7"/>
      <c r="QVU157" s="7"/>
      <c r="QVV157" s="7"/>
      <c r="QVW157" s="7"/>
      <c r="QVX157" s="7"/>
      <c r="QVY157" s="7"/>
      <c r="QVZ157" s="7"/>
      <c r="QWA157" s="7"/>
      <c r="QWB157" s="7"/>
      <c r="QWC157" s="7"/>
      <c r="QWD157" s="7"/>
      <c r="QWE157" s="7"/>
      <c r="QWF157" s="7"/>
      <c r="QWG157" s="7"/>
      <c r="QWH157" s="7"/>
      <c r="QWI157" s="7"/>
      <c r="QWJ157" s="7"/>
      <c r="QWK157" s="7"/>
      <c r="QWL157" s="7"/>
      <c r="QWM157" s="7"/>
      <c r="QWN157" s="7"/>
      <c r="QWO157" s="7"/>
      <c r="QWP157" s="7"/>
      <c r="QWQ157" s="7"/>
      <c r="QWR157" s="7"/>
      <c r="QWS157" s="7"/>
      <c r="QWT157" s="7"/>
      <c r="QWU157" s="7"/>
      <c r="QWV157" s="7"/>
      <c r="QWW157" s="7"/>
      <c r="QWX157" s="7"/>
      <c r="QWY157" s="7"/>
      <c r="QWZ157" s="7"/>
      <c r="QXA157" s="7"/>
      <c r="QXB157" s="7"/>
      <c r="QXC157" s="7"/>
      <c r="QXD157" s="7"/>
      <c r="QXE157" s="7"/>
      <c r="QXF157" s="7"/>
      <c r="QXG157" s="7"/>
      <c r="QXH157" s="7"/>
      <c r="QXI157" s="7"/>
      <c r="QXJ157" s="7"/>
      <c r="QXK157" s="7"/>
      <c r="QXL157" s="7"/>
      <c r="QXM157" s="7"/>
      <c r="QXN157" s="7"/>
      <c r="QXO157" s="7"/>
      <c r="QXP157" s="7"/>
      <c r="QXQ157" s="7"/>
      <c r="QXR157" s="7"/>
      <c r="QXS157" s="7"/>
      <c r="QXT157" s="7"/>
      <c r="QXU157" s="7"/>
      <c r="QXV157" s="7"/>
      <c r="QXW157" s="7"/>
      <c r="QXX157" s="7"/>
      <c r="QXY157" s="7"/>
      <c r="QXZ157" s="7"/>
      <c r="QYA157" s="7"/>
      <c r="QYB157" s="7"/>
      <c r="QYC157" s="7"/>
      <c r="QYD157" s="7"/>
      <c r="QYE157" s="7"/>
      <c r="QYF157" s="7"/>
      <c r="QYG157" s="7"/>
      <c r="QYH157" s="7"/>
      <c r="QYI157" s="7"/>
      <c r="QYJ157" s="7"/>
      <c r="QYK157" s="7"/>
      <c r="QYL157" s="7"/>
      <c r="QYM157" s="7"/>
      <c r="QYN157" s="7"/>
      <c r="QYO157" s="7"/>
      <c r="QYP157" s="7"/>
      <c r="QYQ157" s="7"/>
      <c r="QYR157" s="7"/>
      <c r="QYS157" s="7"/>
      <c r="QYT157" s="7"/>
      <c r="QYU157" s="7"/>
      <c r="QYV157" s="7"/>
      <c r="QYW157" s="7"/>
      <c r="QYX157" s="7"/>
      <c r="QYY157" s="7"/>
      <c r="QYZ157" s="7"/>
      <c r="QZA157" s="7"/>
      <c r="QZB157" s="7"/>
      <c r="QZC157" s="7"/>
      <c r="QZD157" s="7"/>
      <c r="QZE157" s="7"/>
      <c r="QZF157" s="7"/>
      <c r="QZG157" s="7"/>
      <c r="QZH157" s="7"/>
      <c r="QZI157" s="7"/>
      <c r="QZJ157" s="7"/>
      <c r="QZK157" s="7"/>
      <c r="QZL157" s="7"/>
      <c r="QZM157" s="7"/>
      <c r="QZN157" s="7"/>
      <c r="QZO157" s="7"/>
      <c r="QZP157" s="7"/>
      <c r="QZQ157" s="7"/>
      <c r="QZR157" s="7"/>
      <c r="QZS157" s="7"/>
      <c r="QZT157" s="7"/>
      <c r="QZU157" s="7"/>
      <c r="QZV157" s="7"/>
      <c r="QZW157" s="7"/>
      <c r="QZX157" s="7"/>
      <c r="QZY157" s="7"/>
      <c r="QZZ157" s="7"/>
      <c r="RAA157" s="7"/>
      <c r="RAB157" s="7"/>
      <c r="RAC157" s="7"/>
      <c r="RAD157" s="7"/>
      <c r="RAE157" s="7"/>
      <c r="RAF157" s="7"/>
      <c r="RAG157" s="7"/>
      <c r="RAH157" s="7"/>
      <c r="RAI157" s="7"/>
      <c r="RAJ157" s="7"/>
      <c r="RAK157" s="7"/>
      <c r="RAL157" s="7"/>
      <c r="RAM157" s="7"/>
      <c r="RAN157" s="7"/>
      <c r="RAO157" s="7"/>
      <c r="RAP157" s="7"/>
      <c r="RAQ157" s="7"/>
      <c r="RAR157" s="7"/>
      <c r="RAS157" s="7"/>
      <c r="RAT157" s="7"/>
      <c r="RAU157" s="7"/>
      <c r="RAV157" s="7"/>
      <c r="RAW157" s="7"/>
      <c r="RAX157" s="7"/>
      <c r="RAY157" s="7"/>
      <c r="RAZ157" s="7"/>
      <c r="RBA157" s="7"/>
      <c r="RBB157" s="7"/>
      <c r="RBC157" s="7"/>
      <c r="RBD157" s="7"/>
      <c r="RBE157" s="7"/>
      <c r="RBF157" s="7"/>
      <c r="RBG157" s="7"/>
      <c r="RBH157" s="7"/>
      <c r="RBI157" s="7"/>
      <c r="RBJ157" s="7"/>
      <c r="RBK157" s="7"/>
      <c r="RBL157" s="7"/>
      <c r="RBM157" s="7"/>
      <c r="RBN157" s="7"/>
      <c r="RBO157" s="7"/>
      <c r="RBP157" s="7"/>
      <c r="RBQ157" s="7"/>
      <c r="RBR157" s="7"/>
      <c r="RBS157" s="7"/>
      <c r="RBT157" s="7"/>
      <c r="RBU157" s="7"/>
      <c r="RBV157" s="7"/>
      <c r="RBW157" s="7"/>
      <c r="RBX157" s="7"/>
      <c r="RBY157" s="7"/>
      <c r="RBZ157" s="7"/>
      <c r="RCA157" s="7"/>
      <c r="RCB157" s="7"/>
      <c r="RCC157" s="7"/>
      <c r="RCD157" s="7"/>
      <c r="RCE157" s="7"/>
      <c r="RCF157" s="7"/>
      <c r="RCG157" s="7"/>
      <c r="RCH157" s="7"/>
      <c r="RCI157" s="7"/>
      <c r="RCJ157" s="7"/>
      <c r="RCK157" s="7"/>
      <c r="RCL157" s="7"/>
      <c r="RCM157" s="7"/>
      <c r="RCN157" s="7"/>
      <c r="RCO157" s="7"/>
      <c r="RCP157" s="7"/>
      <c r="RCQ157" s="7"/>
      <c r="RCR157" s="7"/>
      <c r="RCS157" s="7"/>
      <c r="RCT157" s="7"/>
      <c r="RCU157" s="7"/>
      <c r="RCV157" s="7"/>
      <c r="RCW157" s="7"/>
      <c r="RCX157" s="7"/>
      <c r="RCY157" s="7"/>
      <c r="RCZ157" s="7"/>
      <c r="RDA157" s="7"/>
      <c r="RDB157" s="7"/>
      <c r="RDC157" s="7"/>
      <c r="RDD157" s="7"/>
      <c r="RDE157" s="7"/>
      <c r="RDF157" s="7"/>
      <c r="RDG157" s="7"/>
      <c r="RDH157" s="7"/>
      <c r="RDI157" s="7"/>
      <c r="RDJ157" s="7"/>
      <c r="RDK157" s="7"/>
      <c r="RDL157" s="7"/>
      <c r="RDM157" s="7"/>
      <c r="RDN157" s="7"/>
      <c r="RDO157" s="7"/>
      <c r="RDP157" s="7"/>
      <c r="RDQ157" s="7"/>
      <c r="RDR157" s="7"/>
      <c r="RDS157" s="7"/>
      <c r="RDT157" s="7"/>
      <c r="RDU157" s="7"/>
      <c r="RDV157" s="7"/>
      <c r="RDW157" s="7"/>
      <c r="RDX157" s="7"/>
      <c r="RDY157" s="7"/>
      <c r="RDZ157" s="7"/>
      <c r="REA157" s="7"/>
      <c r="REB157" s="7"/>
      <c r="REC157" s="7"/>
      <c r="RED157" s="7"/>
      <c r="REE157" s="7"/>
      <c r="REF157" s="7"/>
      <c r="REG157" s="7"/>
      <c r="REH157" s="7"/>
      <c r="REI157" s="7"/>
      <c r="REJ157" s="7"/>
      <c r="REK157" s="7"/>
      <c r="REL157" s="7"/>
      <c r="REM157" s="7"/>
      <c r="REN157" s="7"/>
      <c r="REO157" s="7"/>
      <c r="REP157" s="7"/>
      <c r="REQ157" s="7"/>
      <c r="RER157" s="7"/>
      <c r="RES157" s="7"/>
      <c r="RET157" s="7"/>
      <c r="REU157" s="7"/>
      <c r="REV157" s="7"/>
      <c r="REW157" s="7"/>
      <c r="REX157" s="7"/>
      <c r="REY157" s="7"/>
      <c r="REZ157" s="7"/>
      <c r="RFA157" s="7"/>
      <c r="RFB157" s="7"/>
      <c r="RFC157" s="7"/>
      <c r="RFD157" s="7"/>
      <c r="RFE157" s="7"/>
      <c r="RFF157" s="7"/>
      <c r="RFG157" s="7"/>
      <c r="RFH157" s="7"/>
      <c r="RFI157" s="7"/>
      <c r="RFJ157" s="7"/>
      <c r="RFK157" s="7"/>
      <c r="RFL157" s="7"/>
      <c r="RFM157" s="7"/>
      <c r="RFN157" s="7"/>
      <c r="RFO157" s="7"/>
      <c r="RFP157" s="7"/>
      <c r="RFQ157" s="7"/>
      <c r="RFR157" s="7"/>
      <c r="RFS157" s="7"/>
      <c r="RFT157" s="7"/>
      <c r="RFU157" s="7"/>
      <c r="RFV157" s="7"/>
      <c r="RFW157" s="7"/>
      <c r="RFX157" s="7"/>
      <c r="RFY157" s="7"/>
      <c r="RFZ157" s="7"/>
      <c r="RGA157" s="7"/>
      <c r="RGB157" s="7"/>
      <c r="RGC157" s="7"/>
      <c r="RGD157" s="7"/>
      <c r="RGE157" s="7"/>
      <c r="RGF157" s="7"/>
      <c r="RGG157" s="7"/>
      <c r="RGH157" s="7"/>
      <c r="RGI157" s="7"/>
      <c r="RGJ157" s="7"/>
      <c r="RGK157" s="7"/>
      <c r="RGL157" s="7"/>
      <c r="RGM157" s="7"/>
      <c r="RGN157" s="7"/>
      <c r="RGO157" s="7"/>
      <c r="RGP157" s="7"/>
      <c r="RGQ157" s="7"/>
      <c r="RGR157" s="7"/>
      <c r="RGS157" s="7"/>
      <c r="RGT157" s="7"/>
      <c r="RGU157" s="7"/>
      <c r="RGV157" s="7"/>
      <c r="RGW157" s="7"/>
      <c r="RGX157" s="7"/>
      <c r="RGY157" s="7"/>
      <c r="RGZ157" s="7"/>
      <c r="RHA157" s="7"/>
      <c r="RHB157" s="7"/>
      <c r="RHC157" s="7"/>
      <c r="RHD157" s="7"/>
      <c r="RHE157" s="7"/>
      <c r="RHF157" s="7"/>
      <c r="RHG157" s="7"/>
      <c r="RHH157" s="7"/>
      <c r="RHI157" s="7"/>
      <c r="RHJ157" s="7"/>
      <c r="RHK157" s="7"/>
      <c r="RHL157" s="7"/>
      <c r="RHM157" s="7"/>
      <c r="RHN157" s="7"/>
      <c r="RHO157" s="7"/>
      <c r="RHP157" s="7"/>
      <c r="RHQ157" s="7"/>
      <c r="RHR157" s="7"/>
      <c r="RHS157" s="7"/>
      <c r="RHT157" s="7"/>
      <c r="RHU157" s="7"/>
      <c r="RHV157" s="7"/>
      <c r="RHW157" s="7"/>
      <c r="RHX157" s="7"/>
      <c r="RHY157" s="7"/>
      <c r="RHZ157" s="7"/>
      <c r="RIA157" s="7"/>
      <c r="RIB157" s="7"/>
      <c r="RIC157" s="7"/>
      <c r="RID157" s="7"/>
      <c r="RIE157" s="7"/>
      <c r="RIF157" s="7"/>
      <c r="RIG157" s="7"/>
      <c r="RIH157" s="7"/>
      <c r="RII157" s="7"/>
      <c r="RIJ157" s="7"/>
      <c r="RIK157" s="7"/>
      <c r="RIL157" s="7"/>
      <c r="RIM157" s="7"/>
      <c r="RIN157" s="7"/>
      <c r="RIO157" s="7"/>
      <c r="RIP157" s="7"/>
      <c r="RIQ157" s="7"/>
      <c r="RIR157" s="7"/>
      <c r="RIS157" s="7"/>
      <c r="RIT157" s="7"/>
      <c r="RIU157" s="7"/>
      <c r="RIV157" s="7"/>
      <c r="RIW157" s="7"/>
      <c r="RIX157" s="7"/>
      <c r="RIY157" s="7"/>
      <c r="RIZ157" s="7"/>
      <c r="RJA157" s="7"/>
      <c r="RJB157" s="7"/>
      <c r="RJC157" s="7"/>
      <c r="RJD157" s="7"/>
      <c r="RJE157" s="7"/>
      <c r="RJF157" s="7"/>
      <c r="RJG157" s="7"/>
      <c r="RJH157" s="7"/>
      <c r="RJI157" s="7"/>
      <c r="RJJ157" s="7"/>
      <c r="RJK157" s="7"/>
      <c r="RJL157" s="7"/>
      <c r="RJM157" s="7"/>
      <c r="RJN157" s="7"/>
      <c r="RJO157" s="7"/>
      <c r="RJP157" s="7"/>
      <c r="RJQ157" s="7"/>
      <c r="RJR157" s="7"/>
      <c r="RJS157" s="7"/>
      <c r="RJT157" s="7"/>
      <c r="RJU157" s="7"/>
      <c r="RJV157" s="7"/>
      <c r="RJW157" s="7"/>
      <c r="RJX157" s="7"/>
      <c r="RJY157" s="7"/>
      <c r="RJZ157" s="7"/>
      <c r="RKA157" s="7"/>
      <c r="RKB157" s="7"/>
      <c r="RKC157" s="7"/>
      <c r="RKD157" s="7"/>
      <c r="RKE157" s="7"/>
      <c r="RKF157" s="7"/>
      <c r="RKG157" s="7"/>
      <c r="RKH157" s="7"/>
      <c r="RKI157" s="7"/>
      <c r="RKJ157" s="7"/>
      <c r="RKK157" s="7"/>
      <c r="RKL157" s="7"/>
      <c r="RKM157" s="7"/>
      <c r="RKN157" s="7"/>
      <c r="RKO157" s="7"/>
      <c r="RKP157" s="7"/>
      <c r="RKQ157" s="7"/>
      <c r="RKR157" s="7"/>
      <c r="RKS157" s="7"/>
      <c r="RKT157" s="7"/>
      <c r="RKU157" s="7"/>
      <c r="RKV157" s="7"/>
      <c r="RKW157" s="7"/>
      <c r="RKX157" s="7"/>
      <c r="RKY157" s="7"/>
      <c r="RKZ157" s="7"/>
      <c r="RLA157" s="7"/>
      <c r="RLB157" s="7"/>
      <c r="RLC157" s="7"/>
      <c r="RLD157" s="7"/>
      <c r="RLE157" s="7"/>
      <c r="RLF157" s="7"/>
      <c r="RLG157" s="7"/>
      <c r="RLH157" s="7"/>
      <c r="RLI157" s="7"/>
      <c r="RLJ157" s="7"/>
      <c r="RLK157" s="7"/>
      <c r="RLL157" s="7"/>
      <c r="RLM157" s="7"/>
      <c r="RLN157" s="7"/>
      <c r="RLO157" s="7"/>
      <c r="RLP157" s="7"/>
      <c r="RLQ157" s="7"/>
      <c r="RLR157" s="7"/>
      <c r="RLS157" s="7"/>
      <c r="RLT157" s="7"/>
      <c r="RLU157" s="7"/>
      <c r="RLV157" s="7"/>
      <c r="RLW157" s="7"/>
      <c r="RLX157" s="7"/>
      <c r="RLY157" s="7"/>
      <c r="RLZ157" s="7"/>
      <c r="RMA157" s="7"/>
      <c r="RMB157" s="7"/>
      <c r="RMC157" s="7"/>
      <c r="RMD157" s="7"/>
      <c r="RME157" s="7"/>
      <c r="RMF157" s="7"/>
      <c r="RMG157" s="7"/>
      <c r="RMH157" s="7"/>
      <c r="RMI157" s="7"/>
      <c r="RMJ157" s="7"/>
      <c r="RMK157" s="7"/>
      <c r="RML157" s="7"/>
      <c r="RMM157" s="7"/>
      <c r="RMN157" s="7"/>
      <c r="RMO157" s="7"/>
      <c r="RMP157" s="7"/>
      <c r="RMQ157" s="7"/>
      <c r="RMR157" s="7"/>
      <c r="RMS157" s="7"/>
      <c r="RMT157" s="7"/>
      <c r="RMU157" s="7"/>
      <c r="RMV157" s="7"/>
      <c r="RMW157" s="7"/>
      <c r="RMX157" s="7"/>
      <c r="RMY157" s="7"/>
      <c r="RMZ157" s="7"/>
      <c r="RNA157" s="7"/>
      <c r="RNB157" s="7"/>
      <c r="RNC157" s="7"/>
      <c r="RND157" s="7"/>
      <c r="RNE157" s="7"/>
      <c r="RNF157" s="7"/>
      <c r="RNG157" s="7"/>
      <c r="RNH157" s="7"/>
      <c r="RNI157" s="7"/>
      <c r="RNJ157" s="7"/>
      <c r="RNK157" s="7"/>
      <c r="RNL157" s="7"/>
      <c r="RNM157" s="7"/>
      <c r="RNN157" s="7"/>
      <c r="RNO157" s="7"/>
      <c r="RNP157" s="7"/>
      <c r="RNQ157" s="7"/>
      <c r="RNR157" s="7"/>
      <c r="RNS157" s="7"/>
      <c r="RNT157" s="7"/>
      <c r="RNU157" s="7"/>
      <c r="RNV157" s="7"/>
      <c r="RNW157" s="7"/>
      <c r="RNX157" s="7"/>
      <c r="RNY157" s="7"/>
      <c r="RNZ157" s="7"/>
      <c r="ROA157" s="7"/>
      <c r="ROB157" s="7"/>
      <c r="ROC157" s="7"/>
      <c r="ROD157" s="7"/>
      <c r="ROE157" s="7"/>
      <c r="ROF157" s="7"/>
      <c r="ROG157" s="7"/>
      <c r="ROH157" s="7"/>
      <c r="ROI157" s="7"/>
      <c r="ROJ157" s="7"/>
      <c r="ROK157" s="7"/>
      <c r="ROL157" s="7"/>
      <c r="ROM157" s="7"/>
      <c r="RON157" s="7"/>
      <c r="ROO157" s="7"/>
      <c r="ROP157" s="7"/>
      <c r="ROQ157" s="7"/>
      <c r="ROR157" s="7"/>
      <c r="ROS157" s="7"/>
      <c r="ROT157" s="7"/>
      <c r="ROU157" s="7"/>
      <c r="ROV157" s="7"/>
      <c r="ROW157" s="7"/>
      <c r="ROX157" s="7"/>
      <c r="ROY157" s="7"/>
      <c r="ROZ157" s="7"/>
      <c r="RPA157" s="7"/>
      <c r="RPB157" s="7"/>
      <c r="RPC157" s="7"/>
      <c r="RPD157" s="7"/>
      <c r="RPE157" s="7"/>
      <c r="RPF157" s="7"/>
      <c r="RPG157" s="7"/>
      <c r="RPH157" s="7"/>
      <c r="RPI157" s="7"/>
      <c r="RPJ157" s="7"/>
      <c r="RPK157" s="7"/>
      <c r="RPL157" s="7"/>
      <c r="RPM157" s="7"/>
      <c r="RPN157" s="7"/>
      <c r="RPO157" s="7"/>
      <c r="RPP157" s="7"/>
      <c r="RPQ157" s="7"/>
      <c r="RPR157" s="7"/>
      <c r="RPS157" s="7"/>
      <c r="RPT157" s="7"/>
      <c r="RPU157" s="7"/>
      <c r="RPV157" s="7"/>
      <c r="RPW157" s="7"/>
      <c r="RPX157" s="7"/>
      <c r="RPY157" s="7"/>
      <c r="RPZ157" s="7"/>
      <c r="RQA157" s="7"/>
      <c r="RQB157" s="7"/>
      <c r="RQC157" s="7"/>
      <c r="RQD157" s="7"/>
      <c r="RQE157" s="7"/>
      <c r="RQF157" s="7"/>
      <c r="RQG157" s="7"/>
      <c r="RQH157" s="7"/>
      <c r="RQI157" s="7"/>
      <c r="RQJ157" s="7"/>
      <c r="RQK157" s="7"/>
      <c r="RQL157" s="7"/>
      <c r="RQM157" s="7"/>
      <c r="RQN157" s="7"/>
      <c r="RQO157" s="7"/>
      <c r="RQP157" s="7"/>
      <c r="RQQ157" s="7"/>
      <c r="RQR157" s="7"/>
      <c r="RQS157" s="7"/>
      <c r="RQT157" s="7"/>
      <c r="RQU157" s="7"/>
      <c r="RQV157" s="7"/>
      <c r="RQW157" s="7"/>
      <c r="RQX157" s="7"/>
      <c r="RQY157" s="7"/>
      <c r="RQZ157" s="7"/>
      <c r="RRA157" s="7"/>
      <c r="RRB157" s="7"/>
      <c r="RRC157" s="7"/>
      <c r="RRD157" s="7"/>
      <c r="RRE157" s="7"/>
      <c r="RRF157" s="7"/>
      <c r="RRG157" s="7"/>
      <c r="RRH157" s="7"/>
      <c r="RRI157" s="7"/>
      <c r="RRJ157" s="7"/>
      <c r="RRK157" s="7"/>
      <c r="RRL157" s="7"/>
      <c r="RRM157" s="7"/>
      <c r="RRN157" s="7"/>
      <c r="RRO157" s="7"/>
      <c r="RRP157" s="7"/>
      <c r="RRQ157" s="7"/>
      <c r="RRR157" s="7"/>
      <c r="RRS157" s="7"/>
      <c r="RRT157" s="7"/>
      <c r="RRU157" s="7"/>
      <c r="RRV157" s="7"/>
      <c r="RRW157" s="7"/>
      <c r="RRX157" s="7"/>
      <c r="RRY157" s="7"/>
      <c r="RRZ157" s="7"/>
      <c r="RSA157" s="7"/>
      <c r="RSB157" s="7"/>
      <c r="RSC157" s="7"/>
      <c r="RSD157" s="7"/>
      <c r="RSE157" s="7"/>
      <c r="RSF157" s="7"/>
      <c r="RSG157" s="7"/>
      <c r="RSH157" s="7"/>
      <c r="RSI157" s="7"/>
      <c r="RSJ157" s="7"/>
      <c r="RSK157" s="7"/>
      <c r="RSL157" s="7"/>
      <c r="RSM157" s="7"/>
      <c r="RSN157" s="7"/>
      <c r="RSO157" s="7"/>
      <c r="RSP157" s="7"/>
      <c r="RSQ157" s="7"/>
      <c r="RSR157" s="7"/>
      <c r="RSS157" s="7"/>
      <c r="RST157" s="7"/>
      <c r="RSU157" s="7"/>
      <c r="RSV157" s="7"/>
      <c r="RSW157" s="7"/>
      <c r="RSX157" s="7"/>
      <c r="RSY157" s="7"/>
      <c r="RSZ157" s="7"/>
      <c r="RTA157" s="7"/>
      <c r="RTB157" s="7"/>
      <c r="RTC157" s="7"/>
      <c r="RTD157" s="7"/>
      <c r="RTE157" s="7"/>
      <c r="RTF157" s="7"/>
      <c r="RTG157" s="7"/>
      <c r="RTH157" s="7"/>
      <c r="RTI157" s="7"/>
      <c r="RTJ157" s="7"/>
      <c r="RTK157" s="7"/>
      <c r="RTL157" s="7"/>
      <c r="RTM157" s="7"/>
      <c r="RTN157" s="7"/>
      <c r="RTO157" s="7"/>
      <c r="RTP157" s="7"/>
      <c r="RTQ157" s="7"/>
      <c r="RTR157" s="7"/>
      <c r="RTS157" s="7"/>
      <c r="RTT157" s="7"/>
      <c r="RTU157" s="7"/>
      <c r="RTV157" s="7"/>
      <c r="RTW157" s="7"/>
      <c r="RTX157" s="7"/>
      <c r="RTY157" s="7"/>
      <c r="RTZ157" s="7"/>
      <c r="RUA157" s="7"/>
      <c r="RUB157" s="7"/>
      <c r="RUC157" s="7"/>
      <c r="RUD157" s="7"/>
      <c r="RUE157" s="7"/>
      <c r="RUF157" s="7"/>
      <c r="RUG157" s="7"/>
      <c r="RUH157" s="7"/>
      <c r="RUI157" s="7"/>
      <c r="RUJ157" s="7"/>
      <c r="RUK157" s="7"/>
      <c r="RUL157" s="7"/>
      <c r="RUM157" s="7"/>
      <c r="RUN157" s="7"/>
      <c r="RUO157" s="7"/>
      <c r="RUP157" s="7"/>
      <c r="RUQ157" s="7"/>
      <c r="RUR157" s="7"/>
      <c r="RUS157" s="7"/>
      <c r="RUT157" s="7"/>
      <c r="RUU157" s="7"/>
      <c r="RUV157" s="7"/>
      <c r="RUW157" s="7"/>
      <c r="RUX157" s="7"/>
      <c r="RUY157" s="7"/>
      <c r="RUZ157" s="7"/>
      <c r="RVA157" s="7"/>
      <c r="RVB157" s="7"/>
      <c r="RVC157" s="7"/>
      <c r="RVD157" s="7"/>
      <c r="RVE157" s="7"/>
      <c r="RVF157" s="7"/>
      <c r="RVG157" s="7"/>
      <c r="RVH157" s="7"/>
      <c r="RVI157" s="7"/>
      <c r="RVJ157" s="7"/>
      <c r="RVK157" s="7"/>
      <c r="RVL157" s="7"/>
      <c r="RVM157" s="7"/>
      <c r="RVN157" s="7"/>
      <c r="RVO157" s="7"/>
      <c r="RVP157" s="7"/>
      <c r="RVQ157" s="7"/>
      <c r="RVR157" s="7"/>
      <c r="RVS157" s="7"/>
      <c r="RVT157" s="7"/>
      <c r="RVU157" s="7"/>
      <c r="RVV157" s="7"/>
      <c r="RVW157" s="7"/>
      <c r="RVX157" s="7"/>
      <c r="RVY157" s="7"/>
      <c r="RVZ157" s="7"/>
      <c r="RWA157" s="7"/>
      <c r="RWB157" s="7"/>
      <c r="RWC157" s="7"/>
      <c r="RWD157" s="7"/>
      <c r="RWE157" s="7"/>
      <c r="RWF157" s="7"/>
      <c r="RWG157" s="7"/>
      <c r="RWH157" s="7"/>
      <c r="RWI157" s="7"/>
      <c r="RWJ157" s="7"/>
      <c r="RWK157" s="7"/>
      <c r="RWL157" s="7"/>
      <c r="RWM157" s="7"/>
      <c r="RWN157" s="7"/>
      <c r="RWO157" s="7"/>
      <c r="RWP157" s="7"/>
      <c r="RWQ157" s="7"/>
      <c r="RWR157" s="7"/>
      <c r="RWS157" s="7"/>
      <c r="RWT157" s="7"/>
      <c r="RWU157" s="7"/>
      <c r="RWV157" s="7"/>
      <c r="RWW157" s="7"/>
      <c r="RWX157" s="7"/>
      <c r="RWY157" s="7"/>
      <c r="RWZ157" s="7"/>
      <c r="RXA157" s="7"/>
      <c r="RXB157" s="7"/>
      <c r="RXC157" s="7"/>
      <c r="RXD157" s="7"/>
      <c r="RXE157" s="7"/>
      <c r="RXF157" s="7"/>
      <c r="RXG157" s="7"/>
      <c r="RXH157" s="7"/>
      <c r="RXI157" s="7"/>
      <c r="RXJ157" s="7"/>
      <c r="RXK157" s="7"/>
      <c r="RXL157" s="7"/>
      <c r="RXM157" s="7"/>
      <c r="RXN157" s="7"/>
      <c r="RXO157" s="7"/>
      <c r="RXP157" s="7"/>
      <c r="RXQ157" s="7"/>
      <c r="RXR157" s="7"/>
      <c r="RXS157" s="7"/>
      <c r="RXT157" s="7"/>
      <c r="RXU157" s="7"/>
      <c r="RXV157" s="7"/>
      <c r="RXW157" s="7"/>
      <c r="RXX157" s="7"/>
      <c r="RXY157" s="7"/>
      <c r="RXZ157" s="7"/>
      <c r="RYA157" s="7"/>
      <c r="RYB157" s="7"/>
      <c r="RYC157" s="7"/>
      <c r="RYD157" s="7"/>
      <c r="RYE157" s="7"/>
      <c r="RYF157" s="7"/>
      <c r="RYG157" s="7"/>
      <c r="RYH157" s="7"/>
      <c r="RYI157" s="7"/>
      <c r="RYJ157" s="7"/>
      <c r="RYK157" s="7"/>
      <c r="RYL157" s="7"/>
      <c r="RYM157" s="7"/>
      <c r="RYN157" s="7"/>
      <c r="RYO157" s="7"/>
      <c r="RYP157" s="7"/>
      <c r="RYQ157" s="7"/>
      <c r="RYR157" s="7"/>
      <c r="RYS157" s="7"/>
      <c r="RYT157" s="7"/>
      <c r="RYU157" s="7"/>
      <c r="RYV157" s="7"/>
      <c r="RYW157" s="7"/>
      <c r="RYX157" s="7"/>
      <c r="RYY157" s="7"/>
      <c r="RYZ157" s="7"/>
      <c r="RZA157" s="7"/>
      <c r="RZB157" s="7"/>
      <c r="RZC157" s="7"/>
      <c r="RZD157" s="7"/>
      <c r="RZE157" s="7"/>
      <c r="RZF157" s="7"/>
      <c r="RZG157" s="7"/>
      <c r="RZH157" s="7"/>
      <c r="RZI157" s="7"/>
      <c r="RZJ157" s="7"/>
      <c r="RZK157" s="7"/>
      <c r="RZL157" s="7"/>
      <c r="RZM157" s="7"/>
      <c r="RZN157" s="7"/>
      <c r="RZO157" s="7"/>
      <c r="RZP157" s="7"/>
      <c r="RZQ157" s="7"/>
      <c r="RZR157" s="7"/>
      <c r="RZS157" s="7"/>
      <c r="RZT157" s="7"/>
      <c r="RZU157" s="7"/>
      <c r="RZV157" s="7"/>
      <c r="RZW157" s="7"/>
      <c r="RZX157" s="7"/>
      <c r="RZY157" s="7"/>
      <c r="RZZ157" s="7"/>
      <c r="SAA157" s="7"/>
      <c r="SAB157" s="7"/>
      <c r="SAC157" s="7"/>
      <c r="SAD157" s="7"/>
      <c r="SAE157" s="7"/>
      <c r="SAF157" s="7"/>
      <c r="SAG157" s="7"/>
      <c r="SAH157" s="7"/>
      <c r="SAI157" s="7"/>
      <c r="SAJ157" s="7"/>
      <c r="SAK157" s="7"/>
      <c r="SAL157" s="7"/>
      <c r="SAM157" s="7"/>
      <c r="SAN157" s="7"/>
      <c r="SAO157" s="7"/>
      <c r="SAP157" s="7"/>
      <c r="SAQ157" s="7"/>
      <c r="SAR157" s="7"/>
      <c r="SAS157" s="7"/>
      <c r="SAT157" s="7"/>
      <c r="SAU157" s="7"/>
      <c r="SAV157" s="7"/>
      <c r="SAW157" s="7"/>
      <c r="SAX157" s="7"/>
      <c r="SAY157" s="7"/>
      <c r="SAZ157" s="7"/>
      <c r="SBA157" s="7"/>
      <c r="SBB157" s="7"/>
      <c r="SBC157" s="7"/>
      <c r="SBD157" s="7"/>
      <c r="SBE157" s="7"/>
      <c r="SBF157" s="7"/>
      <c r="SBG157" s="7"/>
      <c r="SBH157" s="7"/>
      <c r="SBI157" s="7"/>
      <c r="SBJ157" s="7"/>
      <c r="SBK157" s="7"/>
      <c r="SBL157" s="7"/>
      <c r="SBM157" s="7"/>
      <c r="SBN157" s="7"/>
      <c r="SBO157" s="7"/>
      <c r="SBP157" s="7"/>
      <c r="SBQ157" s="7"/>
      <c r="SBR157" s="7"/>
      <c r="SBS157" s="7"/>
      <c r="SBT157" s="7"/>
      <c r="SBU157" s="7"/>
      <c r="SBV157" s="7"/>
      <c r="SBW157" s="7"/>
      <c r="SBX157" s="7"/>
      <c r="SBY157" s="7"/>
      <c r="SBZ157" s="7"/>
      <c r="SCA157" s="7"/>
      <c r="SCB157" s="7"/>
      <c r="SCC157" s="7"/>
      <c r="SCD157" s="7"/>
      <c r="SCE157" s="7"/>
      <c r="SCF157" s="7"/>
      <c r="SCG157" s="7"/>
      <c r="SCH157" s="7"/>
      <c r="SCI157" s="7"/>
      <c r="SCJ157" s="7"/>
      <c r="SCK157" s="7"/>
      <c r="SCL157" s="7"/>
      <c r="SCM157" s="7"/>
      <c r="SCN157" s="7"/>
      <c r="SCO157" s="7"/>
      <c r="SCP157" s="7"/>
      <c r="SCQ157" s="7"/>
      <c r="SCR157" s="7"/>
      <c r="SCS157" s="7"/>
      <c r="SCT157" s="7"/>
      <c r="SCU157" s="7"/>
      <c r="SCV157" s="7"/>
      <c r="SCW157" s="7"/>
      <c r="SCX157" s="7"/>
      <c r="SCY157" s="7"/>
      <c r="SCZ157" s="7"/>
      <c r="SDA157" s="7"/>
      <c r="SDB157" s="7"/>
      <c r="SDC157" s="7"/>
      <c r="SDD157" s="7"/>
      <c r="SDE157" s="7"/>
      <c r="SDF157" s="7"/>
      <c r="SDG157" s="7"/>
      <c r="SDH157" s="7"/>
      <c r="SDI157" s="7"/>
      <c r="SDJ157" s="7"/>
      <c r="SDK157" s="7"/>
      <c r="SDL157" s="7"/>
      <c r="SDM157" s="7"/>
      <c r="SDN157" s="7"/>
      <c r="SDO157" s="7"/>
      <c r="SDP157" s="7"/>
      <c r="SDQ157" s="7"/>
      <c r="SDR157" s="7"/>
      <c r="SDS157" s="7"/>
      <c r="SDT157" s="7"/>
      <c r="SDU157" s="7"/>
      <c r="SDV157" s="7"/>
      <c r="SDW157" s="7"/>
      <c r="SDX157" s="7"/>
      <c r="SDY157" s="7"/>
      <c r="SDZ157" s="7"/>
      <c r="SEA157" s="7"/>
      <c r="SEB157" s="7"/>
      <c r="SEC157" s="7"/>
      <c r="SED157" s="7"/>
      <c r="SEE157" s="7"/>
      <c r="SEF157" s="7"/>
      <c r="SEG157" s="7"/>
      <c r="SEH157" s="7"/>
      <c r="SEI157" s="7"/>
      <c r="SEJ157" s="7"/>
      <c r="SEK157" s="7"/>
      <c r="SEL157" s="7"/>
      <c r="SEM157" s="7"/>
      <c r="SEN157" s="7"/>
      <c r="SEO157" s="7"/>
      <c r="SEP157" s="7"/>
      <c r="SEQ157" s="7"/>
      <c r="SER157" s="7"/>
      <c r="SES157" s="7"/>
      <c r="SET157" s="7"/>
      <c r="SEU157" s="7"/>
      <c r="SEV157" s="7"/>
      <c r="SEW157" s="7"/>
      <c r="SEX157" s="7"/>
      <c r="SEY157" s="7"/>
      <c r="SEZ157" s="7"/>
      <c r="SFA157" s="7"/>
      <c r="SFB157" s="7"/>
      <c r="SFC157" s="7"/>
      <c r="SFD157" s="7"/>
      <c r="SFE157" s="7"/>
      <c r="SFF157" s="7"/>
      <c r="SFG157" s="7"/>
      <c r="SFH157" s="7"/>
      <c r="SFI157" s="7"/>
      <c r="SFJ157" s="7"/>
      <c r="SFK157" s="7"/>
      <c r="SFL157" s="7"/>
      <c r="SFM157" s="7"/>
      <c r="SFN157" s="7"/>
      <c r="SFO157" s="7"/>
      <c r="SFP157" s="7"/>
      <c r="SFQ157" s="7"/>
      <c r="SFR157" s="7"/>
      <c r="SFS157" s="7"/>
      <c r="SFT157" s="7"/>
      <c r="SFU157" s="7"/>
      <c r="SFV157" s="7"/>
      <c r="SFW157" s="7"/>
      <c r="SFX157" s="7"/>
      <c r="SFY157" s="7"/>
      <c r="SFZ157" s="7"/>
      <c r="SGA157" s="7"/>
      <c r="SGB157" s="7"/>
      <c r="SGC157" s="7"/>
      <c r="SGD157" s="7"/>
      <c r="SGE157" s="7"/>
      <c r="SGF157" s="7"/>
      <c r="SGG157" s="7"/>
      <c r="SGH157" s="7"/>
      <c r="SGI157" s="7"/>
      <c r="SGJ157" s="7"/>
      <c r="SGK157" s="7"/>
      <c r="SGL157" s="7"/>
      <c r="SGM157" s="7"/>
      <c r="SGN157" s="7"/>
      <c r="SGO157" s="7"/>
      <c r="SGP157" s="7"/>
      <c r="SGQ157" s="7"/>
      <c r="SGR157" s="7"/>
      <c r="SGS157" s="7"/>
      <c r="SGT157" s="7"/>
      <c r="SGU157" s="7"/>
      <c r="SGV157" s="7"/>
      <c r="SGW157" s="7"/>
      <c r="SGX157" s="7"/>
      <c r="SGY157" s="7"/>
      <c r="SGZ157" s="7"/>
      <c r="SHA157" s="7"/>
      <c r="SHB157" s="7"/>
      <c r="SHC157" s="7"/>
      <c r="SHD157" s="7"/>
      <c r="SHE157" s="7"/>
      <c r="SHF157" s="7"/>
      <c r="SHG157" s="7"/>
      <c r="SHH157" s="7"/>
      <c r="SHI157" s="7"/>
      <c r="SHJ157" s="7"/>
      <c r="SHK157" s="7"/>
      <c r="SHL157" s="7"/>
      <c r="SHM157" s="7"/>
      <c r="SHN157" s="7"/>
      <c r="SHO157" s="7"/>
      <c r="SHP157" s="7"/>
      <c r="SHQ157" s="7"/>
      <c r="SHR157" s="7"/>
      <c r="SHS157" s="7"/>
      <c r="SHT157" s="7"/>
      <c r="SHU157" s="7"/>
      <c r="SHV157" s="7"/>
      <c r="SHW157" s="7"/>
      <c r="SHX157" s="7"/>
      <c r="SHY157" s="7"/>
      <c r="SHZ157" s="7"/>
      <c r="SIA157" s="7"/>
      <c r="SIB157" s="7"/>
      <c r="SIC157" s="7"/>
      <c r="SID157" s="7"/>
      <c r="SIE157" s="7"/>
      <c r="SIF157" s="7"/>
      <c r="SIG157" s="7"/>
      <c r="SIH157" s="7"/>
      <c r="SII157" s="7"/>
      <c r="SIJ157" s="7"/>
      <c r="SIK157" s="7"/>
      <c r="SIL157" s="7"/>
      <c r="SIM157" s="7"/>
      <c r="SIN157" s="7"/>
      <c r="SIO157" s="7"/>
      <c r="SIP157" s="7"/>
      <c r="SIQ157" s="7"/>
      <c r="SIR157" s="7"/>
      <c r="SIS157" s="7"/>
      <c r="SIT157" s="7"/>
      <c r="SIU157" s="7"/>
      <c r="SIV157" s="7"/>
      <c r="SIW157" s="7"/>
      <c r="SIX157" s="7"/>
      <c r="SIY157" s="7"/>
      <c r="SIZ157" s="7"/>
      <c r="SJA157" s="7"/>
      <c r="SJB157" s="7"/>
      <c r="SJC157" s="7"/>
      <c r="SJD157" s="7"/>
      <c r="SJE157" s="7"/>
      <c r="SJF157" s="7"/>
      <c r="SJG157" s="7"/>
      <c r="SJH157" s="7"/>
      <c r="SJI157" s="7"/>
      <c r="SJJ157" s="7"/>
      <c r="SJK157" s="7"/>
      <c r="SJL157" s="7"/>
      <c r="SJM157" s="7"/>
      <c r="SJN157" s="7"/>
      <c r="SJO157" s="7"/>
      <c r="SJP157" s="7"/>
      <c r="SJQ157" s="7"/>
      <c r="SJR157" s="7"/>
      <c r="SJS157" s="7"/>
      <c r="SJT157" s="7"/>
      <c r="SJU157" s="7"/>
      <c r="SJV157" s="7"/>
      <c r="SJW157" s="7"/>
      <c r="SJX157" s="7"/>
      <c r="SJY157" s="7"/>
      <c r="SJZ157" s="7"/>
      <c r="SKA157" s="7"/>
      <c r="SKB157" s="7"/>
      <c r="SKC157" s="7"/>
      <c r="SKD157" s="7"/>
      <c r="SKE157" s="7"/>
      <c r="SKF157" s="7"/>
      <c r="SKG157" s="7"/>
      <c r="SKH157" s="7"/>
      <c r="SKI157" s="7"/>
      <c r="SKJ157" s="7"/>
      <c r="SKK157" s="7"/>
      <c r="SKL157" s="7"/>
      <c r="SKM157" s="7"/>
      <c r="SKN157" s="7"/>
      <c r="SKO157" s="7"/>
      <c r="SKP157" s="7"/>
      <c r="SKQ157" s="7"/>
      <c r="SKR157" s="7"/>
      <c r="SKS157" s="7"/>
      <c r="SKT157" s="7"/>
      <c r="SKU157" s="7"/>
      <c r="SKV157" s="7"/>
      <c r="SKW157" s="7"/>
      <c r="SKX157" s="7"/>
      <c r="SKY157" s="7"/>
      <c r="SKZ157" s="7"/>
      <c r="SLA157" s="7"/>
      <c r="SLB157" s="7"/>
      <c r="SLC157" s="7"/>
      <c r="SLD157" s="7"/>
      <c r="SLE157" s="7"/>
      <c r="SLF157" s="7"/>
      <c r="SLG157" s="7"/>
      <c r="SLH157" s="7"/>
      <c r="SLI157" s="7"/>
      <c r="SLJ157" s="7"/>
      <c r="SLK157" s="7"/>
      <c r="SLL157" s="7"/>
      <c r="SLM157" s="7"/>
      <c r="SLN157" s="7"/>
      <c r="SLO157" s="7"/>
      <c r="SLP157" s="7"/>
      <c r="SLQ157" s="7"/>
      <c r="SLR157" s="7"/>
      <c r="SLS157" s="7"/>
      <c r="SLT157" s="7"/>
      <c r="SLU157" s="7"/>
      <c r="SLV157" s="7"/>
      <c r="SLW157" s="7"/>
      <c r="SLX157" s="7"/>
      <c r="SLY157" s="7"/>
      <c r="SLZ157" s="7"/>
      <c r="SMA157" s="7"/>
      <c r="SMB157" s="7"/>
      <c r="SMC157" s="7"/>
      <c r="SMD157" s="7"/>
      <c r="SME157" s="7"/>
      <c r="SMF157" s="7"/>
      <c r="SMG157" s="7"/>
      <c r="SMH157" s="7"/>
      <c r="SMI157" s="7"/>
      <c r="SMJ157" s="7"/>
      <c r="SMK157" s="7"/>
      <c r="SML157" s="7"/>
      <c r="SMM157" s="7"/>
      <c r="SMN157" s="7"/>
      <c r="SMO157" s="7"/>
      <c r="SMP157" s="7"/>
      <c r="SMQ157" s="7"/>
      <c r="SMR157" s="7"/>
      <c r="SMS157" s="7"/>
      <c r="SMT157" s="7"/>
      <c r="SMU157" s="7"/>
      <c r="SMV157" s="7"/>
      <c r="SMW157" s="7"/>
      <c r="SMX157" s="7"/>
      <c r="SMY157" s="7"/>
      <c r="SMZ157" s="7"/>
      <c r="SNA157" s="7"/>
      <c r="SNB157" s="7"/>
      <c r="SNC157" s="7"/>
      <c r="SND157" s="7"/>
      <c r="SNE157" s="7"/>
      <c r="SNF157" s="7"/>
      <c r="SNG157" s="7"/>
      <c r="SNH157" s="7"/>
      <c r="SNI157" s="7"/>
      <c r="SNJ157" s="7"/>
      <c r="SNK157" s="7"/>
      <c r="SNL157" s="7"/>
      <c r="SNM157" s="7"/>
      <c r="SNN157" s="7"/>
      <c r="SNO157" s="7"/>
      <c r="SNP157" s="7"/>
      <c r="SNQ157" s="7"/>
      <c r="SNR157" s="7"/>
      <c r="SNS157" s="7"/>
      <c r="SNT157" s="7"/>
      <c r="SNU157" s="7"/>
      <c r="SNV157" s="7"/>
      <c r="SNW157" s="7"/>
      <c r="SNX157" s="7"/>
      <c r="SNY157" s="7"/>
      <c r="SNZ157" s="7"/>
      <c r="SOA157" s="7"/>
      <c r="SOB157" s="7"/>
      <c r="SOC157" s="7"/>
      <c r="SOD157" s="7"/>
      <c r="SOE157" s="7"/>
      <c r="SOF157" s="7"/>
      <c r="SOG157" s="7"/>
      <c r="SOH157" s="7"/>
      <c r="SOI157" s="7"/>
      <c r="SOJ157" s="7"/>
      <c r="SOK157" s="7"/>
      <c r="SOL157" s="7"/>
      <c r="SOM157" s="7"/>
      <c r="SON157" s="7"/>
      <c r="SOO157" s="7"/>
      <c r="SOP157" s="7"/>
      <c r="SOQ157" s="7"/>
      <c r="SOR157" s="7"/>
      <c r="SOS157" s="7"/>
      <c r="SOT157" s="7"/>
      <c r="SOU157" s="7"/>
      <c r="SOV157" s="7"/>
      <c r="SOW157" s="7"/>
      <c r="SOX157" s="7"/>
      <c r="SOY157" s="7"/>
      <c r="SOZ157" s="7"/>
      <c r="SPA157" s="7"/>
      <c r="SPB157" s="7"/>
      <c r="SPC157" s="7"/>
      <c r="SPD157" s="7"/>
      <c r="SPE157" s="7"/>
      <c r="SPF157" s="7"/>
      <c r="SPG157" s="7"/>
      <c r="SPH157" s="7"/>
      <c r="SPI157" s="7"/>
      <c r="SPJ157" s="7"/>
      <c r="SPK157" s="7"/>
      <c r="SPL157" s="7"/>
      <c r="SPM157" s="7"/>
      <c r="SPN157" s="7"/>
      <c r="SPO157" s="7"/>
      <c r="SPP157" s="7"/>
      <c r="SPQ157" s="7"/>
      <c r="SPR157" s="7"/>
      <c r="SPS157" s="7"/>
      <c r="SPT157" s="7"/>
      <c r="SPU157" s="7"/>
      <c r="SPV157" s="7"/>
      <c r="SPW157" s="7"/>
      <c r="SPX157" s="7"/>
      <c r="SPY157" s="7"/>
      <c r="SPZ157" s="7"/>
      <c r="SQA157" s="7"/>
      <c r="SQB157" s="7"/>
      <c r="SQC157" s="7"/>
      <c r="SQD157" s="7"/>
      <c r="SQE157" s="7"/>
      <c r="SQF157" s="7"/>
      <c r="SQG157" s="7"/>
      <c r="SQH157" s="7"/>
      <c r="SQI157" s="7"/>
      <c r="SQJ157" s="7"/>
      <c r="SQK157" s="7"/>
      <c r="SQL157" s="7"/>
      <c r="SQM157" s="7"/>
      <c r="SQN157" s="7"/>
      <c r="SQO157" s="7"/>
      <c r="SQP157" s="7"/>
      <c r="SQQ157" s="7"/>
      <c r="SQR157" s="7"/>
      <c r="SQS157" s="7"/>
      <c r="SQT157" s="7"/>
      <c r="SQU157" s="7"/>
      <c r="SQV157" s="7"/>
      <c r="SQW157" s="7"/>
      <c r="SQX157" s="7"/>
      <c r="SQY157" s="7"/>
      <c r="SQZ157" s="7"/>
      <c r="SRA157" s="7"/>
      <c r="SRB157" s="7"/>
      <c r="SRC157" s="7"/>
      <c r="SRD157" s="7"/>
      <c r="SRE157" s="7"/>
      <c r="SRF157" s="7"/>
      <c r="SRG157" s="7"/>
      <c r="SRH157" s="7"/>
      <c r="SRI157" s="7"/>
      <c r="SRJ157" s="7"/>
      <c r="SRK157" s="7"/>
      <c r="SRL157" s="7"/>
      <c r="SRM157" s="7"/>
      <c r="SRN157" s="7"/>
      <c r="SRO157" s="7"/>
      <c r="SRP157" s="7"/>
      <c r="SRQ157" s="7"/>
      <c r="SRR157" s="7"/>
      <c r="SRS157" s="7"/>
      <c r="SRT157" s="7"/>
      <c r="SRU157" s="7"/>
      <c r="SRV157" s="7"/>
      <c r="SRW157" s="7"/>
      <c r="SRX157" s="7"/>
      <c r="SRY157" s="7"/>
      <c r="SRZ157" s="7"/>
      <c r="SSA157" s="7"/>
      <c r="SSB157" s="7"/>
      <c r="SSC157" s="7"/>
      <c r="SSD157" s="7"/>
      <c r="SSE157" s="7"/>
      <c r="SSF157" s="7"/>
      <c r="SSG157" s="7"/>
      <c r="SSH157" s="7"/>
      <c r="SSI157" s="7"/>
      <c r="SSJ157" s="7"/>
      <c r="SSK157" s="7"/>
      <c r="SSL157" s="7"/>
      <c r="SSM157" s="7"/>
      <c r="SSN157" s="7"/>
      <c r="SSO157" s="7"/>
      <c r="SSP157" s="7"/>
      <c r="SSQ157" s="7"/>
      <c r="SSR157" s="7"/>
      <c r="SSS157" s="7"/>
      <c r="SST157" s="7"/>
      <c r="SSU157" s="7"/>
      <c r="SSV157" s="7"/>
      <c r="SSW157" s="7"/>
      <c r="SSX157" s="7"/>
      <c r="SSY157" s="7"/>
      <c r="SSZ157" s="7"/>
      <c r="STA157" s="7"/>
      <c r="STB157" s="7"/>
      <c r="STC157" s="7"/>
      <c r="STD157" s="7"/>
      <c r="STE157" s="7"/>
      <c r="STF157" s="7"/>
      <c r="STG157" s="7"/>
      <c r="STH157" s="7"/>
      <c r="STI157" s="7"/>
      <c r="STJ157" s="7"/>
      <c r="STK157" s="7"/>
      <c r="STL157" s="7"/>
      <c r="STM157" s="7"/>
      <c r="STN157" s="7"/>
      <c r="STO157" s="7"/>
      <c r="STP157" s="7"/>
      <c r="STQ157" s="7"/>
      <c r="STR157" s="7"/>
      <c r="STS157" s="7"/>
      <c r="STT157" s="7"/>
      <c r="STU157" s="7"/>
      <c r="STV157" s="7"/>
      <c r="STW157" s="7"/>
      <c r="STX157" s="7"/>
      <c r="STY157" s="7"/>
      <c r="STZ157" s="7"/>
      <c r="SUA157" s="7"/>
      <c r="SUB157" s="7"/>
      <c r="SUC157" s="7"/>
      <c r="SUD157" s="7"/>
      <c r="SUE157" s="7"/>
      <c r="SUF157" s="7"/>
      <c r="SUG157" s="7"/>
      <c r="SUH157" s="7"/>
      <c r="SUI157" s="7"/>
      <c r="SUJ157" s="7"/>
      <c r="SUK157" s="7"/>
      <c r="SUL157" s="7"/>
      <c r="SUM157" s="7"/>
      <c r="SUN157" s="7"/>
      <c r="SUO157" s="7"/>
      <c r="SUP157" s="7"/>
      <c r="SUQ157" s="7"/>
      <c r="SUR157" s="7"/>
      <c r="SUS157" s="7"/>
      <c r="SUT157" s="7"/>
      <c r="SUU157" s="7"/>
      <c r="SUV157" s="7"/>
      <c r="SUW157" s="7"/>
      <c r="SUX157" s="7"/>
      <c r="SUY157" s="7"/>
      <c r="SUZ157" s="7"/>
      <c r="SVA157" s="7"/>
      <c r="SVB157" s="7"/>
      <c r="SVC157" s="7"/>
      <c r="SVD157" s="7"/>
      <c r="SVE157" s="7"/>
      <c r="SVF157" s="7"/>
      <c r="SVG157" s="7"/>
      <c r="SVH157" s="7"/>
      <c r="SVI157" s="7"/>
      <c r="SVJ157" s="7"/>
      <c r="SVK157" s="7"/>
      <c r="SVL157" s="7"/>
      <c r="SVM157" s="7"/>
      <c r="SVN157" s="7"/>
      <c r="SVO157" s="7"/>
      <c r="SVP157" s="7"/>
      <c r="SVQ157" s="7"/>
      <c r="SVR157" s="7"/>
      <c r="SVS157" s="7"/>
      <c r="SVT157" s="7"/>
      <c r="SVU157" s="7"/>
      <c r="SVV157" s="7"/>
      <c r="SVW157" s="7"/>
      <c r="SVX157" s="7"/>
      <c r="SVY157" s="7"/>
      <c r="SVZ157" s="7"/>
      <c r="SWA157" s="7"/>
      <c r="SWB157" s="7"/>
      <c r="SWC157" s="7"/>
      <c r="SWD157" s="7"/>
      <c r="SWE157" s="7"/>
      <c r="SWF157" s="7"/>
      <c r="SWG157" s="7"/>
      <c r="SWH157" s="7"/>
      <c r="SWI157" s="7"/>
      <c r="SWJ157" s="7"/>
      <c r="SWK157" s="7"/>
      <c r="SWL157" s="7"/>
      <c r="SWM157" s="7"/>
      <c r="SWN157" s="7"/>
      <c r="SWO157" s="7"/>
      <c r="SWP157" s="7"/>
      <c r="SWQ157" s="7"/>
      <c r="SWR157" s="7"/>
      <c r="SWS157" s="7"/>
      <c r="SWT157" s="7"/>
      <c r="SWU157" s="7"/>
      <c r="SWV157" s="7"/>
      <c r="SWW157" s="7"/>
      <c r="SWX157" s="7"/>
      <c r="SWY157" s="7"/>
      <c r="SWZ157" s="7"/>
      <c r="SXA157" s="7"/>
      <c r="SXB157" s="7"/>
      <c r="SXC157" s="7"/>
      <c r="SXD157" s="7"/>
      <c r="SXE157" s="7"/>
      <c r="SXF157" s="7"/>
      <c r="SXG157" s="7"/>
      <c r="SXH157" s="7"/>
      <c r="SXI157" s="7"/>
      <c r="SXJ157" s="7"/>
      <c r="SXK157" s="7"/>
      <c r="SXL157" s="7"/>
      <c r="SXM157" s="7"/>
      <c r="SXN157" s="7"/>
      <c r="SXO157" s="7"/>
      <c r="SXP157" s="7"/>
      <c r="SXQ157" s="7"/>
      <c r="SXR157" s="7"/>
      <c r="SXS157" s="7"/>
      <c r="SXT157" s="7"/>
      <c r="SXU157" s="7"/>
      <c r="SXV157" s="7"/>
      <c r="SXW157" s="7"/>
      <c r="SXX157" s="7"/>
      <c r="SXY157" s="7"/>
      <c r="SXZ157" s="7"/>
      <c r="SYA157" s="7"/>
      <c r="SYB157" s="7"/>
      <c r="SYC157" s="7"/>
      <c r="SYD157" s="7"/>
      <c r="SYE157" s="7"/>
      <c r="SYF157" s="7"/>
      <c r="SYG157" s="7"/>
      <c r="SYH157" s="7"/>
      <c r="SYI157" s="7"/>
      <c r="SYJ157" s="7"/>
      <c r="SYK157" s="7"/>
      <c r="SYL157" s="7"/>
      <c r="SYM157" s="7"/>
      <c r="SYN157" s="7"/>
      <c r="SYO157" s="7"/>
      <c r="SYP157" s="7"/>
      <c r="SYQ157" s="7"/>
      <c r="SYR157" s="7"/>
      <c r="SYS157" s="7"/>
      <c r="SYT157" s="7"/>
      <c r="SYU157" s="7"/>
      <c r="SYV157" s="7"/>
      <c r="SYW157" s="7"/>
      <c r="SYX157" s="7"/>
      <c r="SYY157" s="7"/>
      <c r="SYZ157" s="7"/>
      <c r="SZA157" s="7"/>
      <c r="SZB157" s="7"/>
      <c r="SZC157" s="7"/>
      <c r="SZD157" s="7"/>
      <c r="SZE157" s="7"/>
      <c r="SZF157" s="7"/>
      <c r="SZG157" s="7"/>
      <c r="SZH157" s="7"/>
      <c r="SZI157" s="7"/>
      <c r="SZJ157" s="7"/>
      <c r="SZK157" s="7"/>
      <c r="SZL157" s="7"/>
      <c r="SZM157" s="7"/>
      <c r="SZN157" s="7"/>
      <c r="SZO157" s="7"/>
      <c r="SZP157" s="7"/>
      <c r="SZQ157" s="7"/>
      <c r="SZR157" s="7"/>
      <c r="SZS157" s="7"/>
      <c r="SZT157" s="7"/>
      <c r="SZU157" s="7"/>
      <c r="SZV157" s="7"/>
      <c r="SZW157" s="7"/>
      <c r="SZX157" s="7"/>
      <c r="SZY157" s="7"/>
      <c r="SZZ157" s="7"/>
      <c r="TAA157" s="7"/>
      <c r="TAB157" s="7"/>
      <c r="TAC157" s="7"/>
      <c r="TAD157" s="7"/>
      <c r="TAE157" s="7"/>
      <c r="TAF157" s="7"/>
      <c r="TAG157" s="7"/>
      <c r="TAH157" s="7"/>
      <c r="TAI157" s="7"/>
      <c r="TAJ157" s="7"/>
      <c r="TAK157" s="7"/>
      <c r="TAL157" s="7"/>
      <c r="TAM157" s="7"/>
      <c r="TAN157" s="7"/>
      <c r="TAO157" s="7"/>
      <c r="TAP157" s="7"/>
      <c r="TAQ157" s="7"/>
      <c r="TAR157" s="7"/>
      <c r="TAS157" s="7"/>
      <c r="TAT157" s="7"/>
      <c r="TAU157" s="7"/>
      <c r="TAV157" s="7"/>
      <c r="TAW157" s="7"/>
      <c r="TAX157" s="7"/>
      <c r="TAY157" s="7"/>
      <c r="TAZ157" s="7"/>
      <c r="TBA157" s="7"/>
      <c r="TBB157" s="7"/>
      <c r="TBC157" s="7"/>
      <c r="TBD157" s="7"/>
      <c r="TBE157" s="7"/>
      <c r="TBF157" s="7"/>
      <c r="TBG157" s="7"/>
      <c r="TBH157" s="7"/>
      <c r="TBI157" s="7"/>
      <c r="TBJ157" s="7"/>
      <c r="TBK157" s="7"/>
      <c r="TBL157" s="7"/>
      <c r="TBM157" s="7"/>
      <c r="TBN157" s="7"/>
      <c r="TBO157" s="7"/>
      <c r="TBP157" s="7"/>
      <c r="TBQ157" s="7"/>
      <c r="TBR157" s="7"/>
      <c r="TBS157" s="7"/>
      <c r="TBT157" s="7"/>
      <c r="TBU157" s="7"/>
      <c r="TBV157" s="7"/>
      <c r="TBW157" s="7"/>
      <c r="TBX157" s="7"/>
      <c r="TBY157" s="7"/>
      <c r="TBZ157" s="7"/>
      <c r="TCA157" s="7"/>
      <c r="TCB157" s="7"/>
      <c r="TCC157" s="7"/>
      <c r="TCD157" s="7"/>
      <c r="TCE157" s="7"/>
      <c r="TCF157" s="7"/>
      <c r="TCG157" s="7"/>
      <c r="TCH157" s="7"/>
      <c r="TCI157" s="7"/>
      <c r="TCJ157" s="7"/>
      <c r="TCK157" s="7"/>
      <c r="TCL157" s="7"/>
      <c r="TCM157" s="7"/>
      <c r="TCN157" s="7"/>
      <c r="TCO157" s="7"/>
      <c r="TCP157" s="7"/>
      <c r="TCQ157" s="7"/>
      <c r="TCR157" s="7"/>
      <c r="TCS157" s="7"/>
      <c r="TCT157" s="7"/>
      <c r="TCU157" s="7"/>
      <c r="TCV157" s="7"/>
      <c r="TCW157" s="7"/>
      <c r="TCX157" s="7"/>
      <c r="TCY157" s="7"/>
      <c r="TCZ157" s="7"/>
      <c r="TDA157" s="7"/>
      <c r="TDB157" s="7"/>
      <c r="TDC157" s="7"/>
      <c r="TDD157" s="7"/>
      <c r="TDE157" s="7"/>
      <c r="TDF157" s="7"/>
      <c r="TDG157" s="7"/>
      <c r="TDH157" s="7"/>
      <c r="TDI157" s="7"/>
      <c r="TDJ157" s="7"/>
      <c r="TDK157" s="7"/>
      <c r="TDL157" s="7"/>
      <c r="TDM157" s="7"/>
      <c r="TDN157" s="7"/>
      <c r="TDO157" s="7"/>
      <c r="TDP157" s="7"/>
      <c r="TDQ157" s="7"/>
      <c r="TDR157" s="7"/>
      <c r="TDS157" s="7"/>
      <c r="TDT157" s="7"/>
      <c r="TDU157" s="7"/>
      <c r="TDV157" s="7"/>
      <c r="TDW157" s="7"/>
      <c r="TDX157" s="7"/>
      <c r="TDY157" s="7"/>
      <c r="TDZ157" s="7"/>
      <c r="TEA157" s="7"/>
      <c r="TEB157" s="7"/>
      <c r="TEC157" s="7"/>
      <c r="TED157" s="7"/>
      <c r="TEE157" s="7"/>
      <c r="TEF157" s="7"/>
      <c r="TEG157" s="7"/>
      <c r="TEH157" s="7"/>
      <c r="TEI157" s="7"/>
      <c r="TEJ157" s="7"/>
      <c r="TEK157" s="7"/>
      <c r="TEL157" s="7"/>
      <c r="TEM157" s="7"/>
      <c r="TEN157" s="7"/>
      <c r="TEO157" s="7"/>
      <c r="TEP157" s="7"/>
      <c r="TEQ157" s="7"/>
      <c r="TER157" s="7"/>
      <c r="TES157" s="7"/>
      <c r="TET157" s="7"/>
      <c r="TEU157" s="7"/>
      <c r="TEV157" s="7"/>
      <c r="TEW157" s="7"/>
      <c r="TEX157" s="7"/>
      <c r="TEY157" s="7"/>
      <c r="TEZ157" s="7"/>
      <c r="TFA157" s="7"/>
      <c r="TFB157" s="7"/>
      <c r="TFC157" s="7"/>
      <c r="TFD157" s="7"/>
      <c r="TFE157" s="7"/>
      <c r="TFF157" s="7"/>
      <c r="TFG157" s="7"/>
      <c r="TFH157" s="7"/>
      <c r="TFI157" s="7"/>
      <c r="TFJ157" s="7"/>
      <c r="TFK157" s="7"/>
      <c r="TFL157" s="7"/>
      <c r="TFM157" s="7"/>
      <c r="TFN157" s="7"/>
      <c r="TFO157" s="7"/>
      <c r="TFP157" s="7"/>
      <c r="TFQ157" s="7"/>
      <c r="TFR157" s="7"/>
      <c r="TFS157" s="7"/>
      <c r="TFT157" s="7"/>
      <c r="TFU157" s="7"/>
      <c r="TFV157" s="7"/>
      <c r="TFW157" s="7"/>
      <c r="TFX157" s="7"/>
      <c r="TFY157" s="7"/>
      <c r="TFZ157" s="7"/>
      <c r="TGA157" s="7"/>
      <c r="TGB157" s="7"/>
      <c r="TGC157" s="7"/>
      <c r="TGD157" s="7"/>
      <c r="TGE157" s="7"/>
      <c r="TGF157" s="7"/>
      <c r="TGG157" s="7"/>
      <c r="TGH157" s="7"/>
      <c r="TGI157" s="7"/>
      <c r="TGJ157" s="7"/>
      <c r="TGK157" s="7"/>
      <c r="TGL157" s="7"/>
      <c r="TGM157" s="7"/>
      <c r="TGN157" s="7"/>
      <c r="TGO157" s="7"/>
      <c r="TGP157" s="7"/>
      <c r="TGQ157" s="7"/>
      <c r="TGR157" s="7"/>
      <c r="TGS157" s="7"/>
      <c r="TGT157" s="7"/>
      <c r="TGU157" s="7"/>
      <c r="TGV157" s="7"/>
      <c r="TGW157" s="7"/>
      <c r="TGX157" s="7"/>
      <c r="TGY157" s="7"/>
      <c r="TGZ157" s="7"/>
      <c r="THA157" s="7"/>
      <c r="THB157" s="7"/>
      <c r="THC157" s="7"/>
      <c r="THD157" s="7"/>
      <c r="THE157" s="7"/>
      <c r="THF157" s="7"/>
      <c r="THG157" s="7"/>
      <c r="THH157" s="7"/>
      <c r="THI157" s="7"/>
      <c r="THJ157" s="7"/>
      <c r="THK157" s="7"/>
      <c r="THL157" s="7"/>
      <c r="THM157" s="7"/>
      <c r="THN157" s="7"/>
      <c r="THO157" s="7"/>
      <c r="THP157" s="7"/>
      <c r="THQ157" s="7"/>
      <c r="THR157" s="7"/>
      <c r="THS157" s="7"/>
      <c r="THT157" s="7"/>
      <c r="THU157" s="7"/>
      <c r="THV157" s="7"/>
      <c r="THW157" s="7"/>
      <c r="THX157" s="7"/>
      <c r="THY157" s="7"/>
      <c r="THZ157" s="7"/>
      <c r="TIA157" s="7"/>
      <c r="TIB157" s="7"/>
      <c r="TIC157" s="7"/>
      <c r="TID157" s="7"/>
      <c r="TIE157" s="7"/>
      <c r="TIF157" s="7"/>
      <c r="TIG157" s="7"/>
      <c r="TIH157" s="7"/>
      <c r="TII157" s="7"/>
      <c r="TIJ157" s="7"/>
      <c r="TIK157" s="7"/>
      <c r="TIL157" s="7"/>
      <c r="TIM157" s="7"/>
      <c r="TIN157" s="7"/>
      <c r="TIO157" s="7"/>
      <c r="TIP157" s="7"/>
      <c r="TIQ157" s="7"/>
      <c r="TIR157" s="7"/>
      <c r="TIS157" s="7"/>
      <c r="TIT157" s="7"/>
      <c r="TIU157" s="7"/>
      <c r="TIV157" s="7"/>
      <c r="TIW157" s="7"/>
      <c r="TIX157" s="7"/>
      <c r="TIY157" s="7"/>
      <c r="TIZ157" s="7"/>
      <c r="TJA157" s="7"/>
      <c r="TJB157" s="7"/>
      <c r="TJC157" s="7"/>
      <c r="TJD157" s="7"/>
      <c r="TJE157" s="7"/>
      <c r="TJF157" s="7"/>
      <c r="TJG157" s="7"/>
      <c r="TJH157" s="7"/>
      <c r="TJI157" s="7"/>
      <c r="TJJ157" s="7"/>
      <c r="TJK157" s="7"/>
      <c r="TJL157" s="7"/>
      <c r="TJM157" s="7"/>
      <c r="TJN157" s="7"/>
      <c r="TJO157" s="7"/>
      <c r="TJP157" s="7"/>
      <c r="TJQ157" s="7"/>
      <c r="TJR157" s="7"/>
      <c r="TJS157" s="7"/>
      <c r="TJT157" s="7"/>
      <c r="TJU157" s="7"/>
      <c r="TJV157" s="7"/>
      <c r="TJW157" s="7"/>
      <c r="TJX157" s="7"/>
      <c r="TJY157" s="7"/>
      <c r="TJZ157" s="7"/>
      <c r="TKA157" s="7"/>
      <c r="TKB157" s="7"/>
      <c r="TKC157" s="7"/>
      <c r="TKD157" s="7"/>
      <c r="TKE157" s="7"/>
      <c r="TKF157" s="7"/>
      <c r="TKG157" s="7"/>
      <c r="TKH157" s="7"/>
      <c r="TKI157" s="7"/>
      <c r="TKJ157" s="7"/>
      <c r="TKK157" s="7"/>
      <c r="TKL157" s="7"/>
      <c r="TKM157" s="7"/>
      <c r="TKN157" s="7"/>
      <c r="TKO157" s="7"/>
      <c r="TKP157" s="7"/>
      <c r="TKQ157" s="7"/>
      <c r="TKR157" s="7"/>
      <c r="TKS157" s="7"/>
      <c r="TKT157" s="7"/>
      <c r="TKU157" s="7"/>
      <c r="TKV157" s="7"/>
      <c r="TKW157" s="7"/>
      <c r="TKX157" s="7"/>
      <c r="TKY157" s="7"/>
      <c r="TKZ157" s="7"/>
      <c r="TLA157" s="7"/>
      <c r="TLB157" s="7"/>
      <c r="TLC157" s="7"/>
      <c r="TLD157" s="7"/>
      <c r="TLE157" s="7"/>
      <c r="TLF157" s="7"/>
      <c r="TLG157" s="7"/>
      <c r="TLH157" s="7"/>
      <c r="TLI157" s="7"/>
      <c r="TLJ157" s="7"/>
      <c r="TLK157" s="7"/>
      <c r="TLL157" s="7"/>
      <c r="TLM157" s="7"/>
      <c r="TLN157" s="7"/>
      <c r="TLO157" s="7"/>
      <c r="TLP157" s="7"/>
      <c r="TLQ157" s="7"/>
      <c r="TLR157" s="7"/>
      <c r="TLS157" s="7"/>
      <c r="TLT157" s="7"/>
      <c r="TLU157" s="7"/>
      <c r="TLV157" s="7"/>
      <c r="TLW157" s="7"/>
      <c r="TLX157" s="7"/>
      <c r="TLY157" s="7"/>
      <c r="TLZ157" s="7"/>
      <c r="TMA157" s="7"/>
      <c r="TMB157" s="7"/>
      <c r="TMC157" s="7"/>
      <c r="TMD157" s="7"/>
      <c r="TME157" s="7"/>
      <c r="TMF157" s="7"/>
      <c r="TMG157" s="7"/>
      <c r="TMH157" s="7"/>
      <c r="TMI157" s="7"/>
      <c r="TMJ157" s="7"/>
      <c r="TMK157" s="7"/>
      <c r="TML157" s="7"/>
      <c r="TMM157" s="7"/>
      <c r="TMN157" s="7"/>
      <c r="TMO157" s="7"/>
      <c r="TMP157" s="7"/>
      <c r="TMQ157" s="7"/>
      <c r="TMR157" s="7"/>
      <c r="TMS157" s="7"/>
      <c r="TMT157" s="7"/>
      <c r="TMU157" s="7"/>
      <c r="TMV157" s="7"/>
      <c r="TMW157" s="7"/>
      <c r="TMX157" s="7"/>
      <c r="TMY157" s="7"/>
      <c r="TMZ157" s="7"/>
      <c r="TNA157" s="7"/>
      <c r="TNB157" s="7"/>
      <c r="TNC157" s="7"/>
      <c r="TND157" s="7"/>
      <c r="TNE157" s="7"/>
      <c r="TNF157" s="7"/>
      <c r="TNG157" s="7"/>
      <c r="TNH157" s="7"/>
      <c r="TNI157" s="7"/>
      <c r="TNJ157" s="7"/>
      <c r="TNK157" s="7"/>
      <c r="TNL157" s="7"/>
      <c r="TNM157" s="7"/>
      <c r="TNN157" s="7"/>
      <c r="TNO157" s="7"/>
      <c r="TNP157" s="7"/>
      <c r="TNQ157" s="7"/>
      <c r="TNR157" s="7"/>
      <c r="TNS157" s="7"/>
      <c r="TNT157" s="7"/>
      <c r="TNU157" s="7"/>
      <c r="TNV157" s="7"/>
      <c r="TNW157" s="7"/>
      <c r="TNX157" s="7"/>
      <c r="TNY157" s="7"/>
      <c r="TNZ157" s="7"/>
      <c r="TOA157" s="7"/>
      <c r="TOB157" s="7"/>
      <c r="TOC157" s="7"/>
      <c r="TOD157" s="7"/>
      <c r="TOE157" s="7"/>
      <c r="TOF157" s="7"/>
      <c r="TOG157" s="7"/>
      <c r="TOH157" s="7"/>
      <c r="TOI157" s="7"/>
      <c r="TOJ157" s="7"/>
      <c r="TOK157" s="7"/>
      <c r="TOL157" s="7"/>
      <c r="TOM157" s="7"/>
      <c r="TON157" s="7"/>
      <c r="TOO157" s="7"/>
      <c r="TOP157" s="7"/>
      <c r="TOQ157" s="7"/>
      <c r="TOR157" s="7"/>
      <c r="TOS157" s="7"/>
      <c r="TOT157" s="7"/>
      <c r="TOU157" s="7"/>
      <c r="TOV157" s="7"/>
      <c r="TOW157" s="7"/>
      <c r="TOX157" s="7"/>
      <c r="TOY157" s="7"/>
      <c r="TOZ157" s="7"/>
      <c r="TPA157" s="7"/>
      <c r="TPB157" s="7"/>
      <c r="TPC157" s="7"/>
      <c r="TPD157" s="7"/>
      <c r="TPE157" s="7"/>
      <c r="TPF157" s="7"/>
      <c r="TPG157" s="7"/>
      <c r="TPH157" s="7"/>
      <c r="TPI157" s="7"/>
      <c r="TPJ157" s="7"/>
      <c r="TPK157" s="7"/>
      <c r="TPL157" s="7"/>
      <c r="TPM157" s="7"/>
      <c r="TPN157" s="7"/>
      <c r="TPO157" s="7"/>
      <c r="TPP157" s="7"/>
      <c r="TPQ157" s="7"/>
      <c r="TPR157" s="7"/>
      <c r="TPS157" s="7"/>
      <c r="TPT157" s="7"/>
      <c r="TPU157" s="7"/>
      <c r="TPV157" s="7"/>
      <c r="TPW157" s="7"/>
      <c r="TPX157" s="7"/>
      <c r="TPY157" s="7"/>
      <c r="TPZ157" s="7"/>
      <c r="TQA157" s="7"/>
      <c r="TQB157" s="7"/>
      <c r="TQC157" s="7"/>
      <c r="TQD157" s="7"/>
      <c r="TQE157" s="7"/>
      <c r="TQF157" s="7"/>
      <c r="TQG157" s="7"/>
      <c r="TQH157" s="7"/>
      <c r="TQI157" s="7"/>
      <c r="TQJ157" s="7"/>
      <c r="TQK157" s="7"/>
      <c r="TQL157" s="7"/>
      <c r="TQM157" s="7"/>
      <c r="TQN157" s="7"/>
      <c r="TQO157" s="7"/>
      <c r="TQP157" s="7"/>
      <c r="TQQ157" s="7"/>
      <c r="TQR157" s="7"/>
      <c r="TQS157" s="7"/>
      <c r="TQT157" s="7"/>
      <c r="TQU157" s="7"/>
      <c r="TQV157" s="7"/>
      <c r="TQW157" s="7"/>
      <c r="TQX157" s="7"/>
      <c r="TQY157" s="7"/>
      <c r="TQZ157" s="7"/>
      <c r="TRA157" s="7"/>
      <c r="TRB157" s="7"/>
      <c r="TRC157" s="7"/>
      <c r="TRD157" s="7"/>
      <c r="TRE157" s="7"/>
      <c r="TRF157" s="7"/>
      <c r="TRG157" s="7"/>
      <c r="TRH157" s="7"/>
      <c r="TRI157" s="7"/>
      <c r="TRJ157" s="7"/>
      <c r="TRK157" s="7"/>
      <c r="TRL157" s="7"/>
      <c r="TRM157" s="7"/>
      <c r="TRN157" s="7"/>
      <c r="TRO157" s="7"/>
      <c r="TRP157" s="7"/>
      <c r="TRQ157" s="7"/>
      <c r="TRR157" s="7"/>
      <c r="TRS157" s="7"/>
      <c r="TRT157" s="7"/>
      <c r="TRU157" s="7"/>
      <c r="TRV157" s="7"/>
      <c r="TRW157" s="7"/>
      <c r="TRX157" s="7"/>
      <c r="TRY157" s="7"/>
      <c r="TRZ157" s="7"/>
      <c r="TSA157" s="7"/>
      <c r="TSB157" s="7"/>
      <c r="TSC157" s="7"/>
      <c r="TSD157" s="7"/>
      <c r="TSE157" s="7"/>
      <c r="TSF157" s="7"/>
      <c r="TSG157" s="7"/>
      <c r="TSH157" s="7"/>
      <c r="TSI157" s="7"/>
      <c r="TSJ157" s="7"/>
      <c r="TSK157" s="7"/>
      <c r="TSL157" s="7"/>
      <c r="TSM157" s="7"/>
      <c r="TSN157" s="7"/>
      <c r="TSO157" s="7"/>
      <c r="TSP157" s="7"/>
      <c r="TSQ157" s="7"/>
      <c r="TSR157" s="7"/>
      <c r="TSS157" s="7"/>
      <c r="TST157" s="7"/>
      <c r="TSU157" s="7"/>
      <c r="TSV157" s="7"/>
      <c r="TSW157" s="7"/>
      <c r="TSX157" s="7"/>
      <c r="TSY157" s="7"/>
      <c r="TSZ157" s="7"/>
      <c r="TTA157" s="7"/>
      <c r="TTB157" s="7"/>
      <c r="TTC157" s="7"/>
      <c r="TTD157" s="7"/>
      <c r="TTE157" s="7"/>
      <c r="TTF157" s="7"/>
      <c r="TTG157" s="7"/>
      <c r="TTH157" s="7"/>
      <c r="TTI157" s="7"/>
      <c r="TTJ157" s="7"/>
      <c r="TTK157" s="7"/>
      <c r="TTL157" s="7"/>
      <c r="TTM157" s="7"/>
      <c r="TTN157" s="7"/>
      <c r="TTO157" s="7"/>
      <c r="TTP157" s="7"/>
      <c r="TTQ157" s="7"/>
      <c r="TTR157" s="7"/>
      <c r="TTS157" s="7"/>
      <c r="TTT157" s="7"/>
      <c r="TTU157" s="7"/>
      <c r="TTV157" s="7"/>
      <c r="TTW157" s="7"/>
      <c r="TTX157" s="7"/>
      <c r="TTY157" s="7"/>
      <c r="TTZ157" s="7"/>
      <c r="TUA157" s="7"/>
      <c r="TUB157" s="7"/>
      <c r="TUC157" s="7"/>
      <c r="TUD157" s="7"/>
      <c r="TUE157" s="7"/>
      <c r="TUF157" s="7"/>
      <c r="TUG157" s="7"/>
      <c r="TUH157" s="7"/>
      <c r="TUI157" s="7"/>
      <c r="TUJ157" s="7"/>
      <c r="TUK157" s="7"/>
      <c r="TUL157" s="7"/>
      <c r="TUM157" s="7"/>
      <c r="TUN157" s="7"/>
      <c r="TUO157" s="7"/>
      <c r="TUP157" s="7"/>
      <c r="TUQ157" s="7"/>
      <c r="TUR157" s="7"/>
      <c r="TUS157" s="7"/>
      <c r="TUT157" s="7"/>
      <c r="TUU157" s="7"/>
      <c r="TUV157" s="7"/>
      <c r="TUW157" s="7"/>
      <c r="TUX157" s="7"/>
      <c r="TUY157" s="7"/>
      <c r="TUZ157" s="7"/>
      <c r="TVA157" s="7"/>
      <c r="TVB157" s="7"/>
      <c r="TVC157" s="7"/>
      <c r="TVD157" s="7"/>
      <c r="TVE157" s="7"/>
      <c r="TVF157" s="7"/>
      <c r="TVG157" s="7"/>
      <c r="TVH157" s="7"/>
      <c r="TVI157" s="7"/>
      <c r="TVJ157" s="7"/>
      <c r="TVK157" s="7"/>
      <c r="TVL157" s="7"/>
      <c r="TVM157" s="7"/>
      <c r="TVN157" s="7"/>
      <c r="TVO157" s="7"/>
      <c r="TVP157" s="7"/>
      <c r="TVQ157" s="7"/>
      <c r="TVR157" s="7"/>
      <c r="TVS157" s="7"/>
      <c r="TVT157" s="7"/>
      <c r="TVU157" s="7"/>
      <c r="TVV157" s="7"/>
      <c r="TVW157" s="7"/>
      <c r="TVX157" s="7"/>
      <c r="TVY157" s="7"/>
      <c r="TVZ157" s="7"/>
      <c r="TWA157" s="7"/>
      <c r="TWB157" s="7"/>
      <c r="TWC157" s="7"/>
      <c r="TWD157" s="7"/>
      <c r="TWE157" s="7"/>
      <c r="TWF157" s="7"/>
      <c r="TWG157" s="7"/>
      <c r="TWH157" s="7"/>
      <c r="TWI157" s="7"/>
      <c r="TWJ157" s="7"/>
      <c r="TWK157" s="7"/>
      <c r="TWL157" s="7"/>
      <c r="TWM157" s="7"/>
      <c r="TWN157" s="7"/>
      <c r="TWO157" s="7"/>
      <c r="TWP157" s="7"/>
      <c r="TWQ157" s="7"/>
      <c r="TWR157" s="7"/>
      <c r="TWS157" s="7"/>
      <c r="TWT157" s="7"/>
      <c r="TWU157" s="7"/>
      <c r="TWV157" s="7"/>
      <c r="TWW157" s="7"/>
      <c r="TWX157" s="7"/>
      <c r="TWY157" s="7"/>
      <c r="TWZ157" s="7"/>
      <c r="TXA157" s="7"/>
      <c r="TXB157" s="7"/>
      <c r="TXC157" s="7"/>
      <c r="TXD157" s="7"/>
      <c r="TXE157" s="7"/>
      <c r="TXF157" s="7"/>
      <c r="TXG157" s="7"/>
      <c r="TXH157" s="7"/>
      <c r="TXI157" s="7"/>
      <c r="TXJ157" s="7"/>
      <c r="TXK157" s="7"/>
      <c r="TXL157" s="7"/>
      <c r="TXM157" s="7"/>
      <c r="TXN157" s="7"/>
      <c r="TXO157" s="7"/>
      <c r="TXP157" s="7"/>
      <c r="TXQ157" s="7"/>
      <c r="TXR157" s="7"/>
      <c r="TXS157" s="7"/>
      <c r="TXT157" s="7"/>
      <c r="TXU157" s="7"/>
      <c r="TXV157" s="7"/>
      <c r="TXW157" s="7"/>
      <c r="TXX157" s="7"/>
      <c r="TXY157" s="7"/>
      <c r="TXZ157" s="7"/>
      <c r="TYA157" s="7"/>
      <c r="TYB157" s="7"/>
      <c r="TYC157" s="7"/>
      <c r="TYD157" s="7"/>
      <c r="TYE157" s="7"/>
      <c r="TYF157" s="7"/>
      <c r="TYG157" s="7"/>
      <c r="TYH157" s="7"/>
      <c r="TYI157" s="7"/>
      <c r="TYJ157" s="7"/>
      <c r="TYK157" s="7"/>
      <c r="TYL157" s="7"/>
      <c r="TYM157" s="7"/>
      <c r="TYN157" s="7"/>
      <c r="TYO157" s="7"/>
      <c r="TYP157" s="7"/>
      <c r="TYQ157" s="7"/>
      <c r="TYR157" s="7"/>
      <c r="TYS157" s="7"/>
      <c r="TYT157" s="7"/>
      <c r="TYU157" s="7"/>
      <c r="TYV157" s="7"/>
      <c r="TYW157" s="7"/>
      <c r="TYX157" s="7"/>
      <c r="TYY157" s="7"/>
      <c r="TYZ157" s="7"/>
      <c r="TZA157" s="7"/>
      <c r="TZB157" s="7"/>
      <c r="TZC157" s="7"/>
      <c r="TZD157" s="7"/>
      <c r="TZE157" s="7"/>
      <c r="TZF157" s="7"/>
      <c r="TZG157" s="7"/>
      <c r="TZH157" s="7"/>
      <c r="TZI157" s="7"/>
      <c r="TZJ157" s="7"/>
      <c r="TZK157" s="7"/>
      <c r="TZL157" s="7"/>
      <c r="TZM157" s="7"/>
      <c r="TZN157" s="7"/>
      <c r="TZO157" s="7"/>
      <c r="TZP157" s="7"/>
      <c r="TZQ157" s="7"/>
      <c r="TZR157" s="7"/>
      <c r="TZS157" s="7"/>
      <c r="TZT157" s="7"/>
      <c r="TZU157" s="7"/>
      <c r="TZV157" s="7"/>
      <c r="TZW157" s="7"/>
      <c r="TZX157" s="7"/>
      <c r="TZY157" s="7"/>
      <c r="TZZ157" s="7"/>
      <c r="UAA157" s="7"/>
      <c r="UAB157" s="7"/>
      <c r="UAC157" s="7"/>
      <c r="UAD157" s="7"/>
      <c r="UAE157" s="7"/>
      <c r="UAF157" s="7"/>
      <c r="UAG157" s="7"/>
      <c r="UAH157" s="7"/>
      <c r="UAI157" s="7"/>
      <c r="UAJ157" s="7"/>
      <c r="UAK157" s="7"/>
      <c r="UAL157" s="7"/>
      <c r="UAM157" s="7"/>
      <c r="UAN157" s="7"/>
      <c r="UAO157" s="7"/>
      <c r="UAP157" s="7"/>
      <c r="UAQ157" s="7"/>
      <c r="UAR157" s="7"/>
      <c r="UAS157" s="7"/>
      <c r="UAT157" s="7"/>
      <c r="UAU157" s="7"/>
      <c r="UAV157" s="7"/>
      <c r="UAW157" s="7"/>
      <c r="UAX157" s="7"/>
      <c r="UAY157" s="7"/>
      <c r="UAZ157" s="7"/>
      <c r="UBA157" s="7"/>
      <c r="UBB157" s="7"/>
      <c r="UBC157" s="7"/>
      <c r="UBD157" s="7"/>
      <c r="UBE157" s="7"/>
      <c r="UBF157" s="7"/>
      <c r="UBG157" s="7"/>
      <c r="UBH157" s="7"/>
      <c r="UBI157" s="7"/>
      <c r="UBJ157" s="7"/>
      <c r="UBK157" s="7"/>
      <c r="UBL157" s="7"/>
      <c r="UBM157" s="7"/>
      <c r="UBN157" s="7"/>
      <c r="UBO157" s="7"/>
      <c r="UBP157" s="7"/>
      <c r="UBQ157" s="7"/>
      <c r="UBR157" s="7"/>
      <c r="UBS157" s="7"/>
      <c r="UBT157" s="7"/>
      <c r="UBU157" s="7"/>
      <c r="UBV157" s="7"/>
      <c r="UBW157" s="7"/>
      <c r="UBX157" s="7"/>
      <c r="UBY157" s="7"/>
      <c r="UBZ157" s="7"/>
      <c r="UCA157" s="7"/>
      <c r="UCB157" s="7"/>
      <c r="UCC157" s="7"/>
      <c r="UCD157" s="7"/>
      <c r="UCE157" s="7"/>
      <c r="UCF157" s="7"/>
      <c r="UCG157" s="7"/>
      <c r="UCH157" s="7"/>
      <c r="UCI157" s="7"/>
      <c r="UCJ157" s="7"/>
      <c r="UCK157" s="7"/>
      <c r="UCL157" s="7"/>
      <c r="UCM157" s="7"/>
      <c r="UCN157" s="7"/>
      <c r="UCO157" s="7"/>
      <c r="UCP157" s="7"/>
      <c r="UCQ157" s="7"/>
      <c r="UCR157" s="7"/>
      <c r="UCS157" s="7"/>
      <c r="UCT157" s="7"/>
      <c r="UCU157" s="7"/>
      <c r="UCV157" s="7"/>
      <c r="UCW157" s="7"/>
      <c r="UCX157" s="7"/>
      <c r="UCY157" s="7"/>
      <c r="UCZ157" s="7"/>
      <c r="UDA157" s="7"/>
      <c r="UDB157" s="7"/>
      <c r="UDC157" s="7"/>
      <c r="UDD157" s="7"/>
      <c r="UDE157" s="7"/>
      <c r="UDF157" s="7"/>
      <c r="UDG157" s="7"/>
      <c r="UDH157" s="7"/>
      <c r="UDI157" s="7"/>
      <c r="UDJ157" s="7"/>
      <c r="UDK157" s="7"/>
      <c r="UDL157" s="7"/>
      <c r="UDM157" s="7"/>
      <c r="UDN157" s="7"/>
      <c r="UDO157" s="7"/>
      <c r="UDP157" s="7"/>
      <c r="UDQ157" s="7"/>
      <c r="UDR157" s="7"/>
      <c r="UDS157" s="7"/>
      <c r="UDT157" s="7"/>
      <c r="UDU157" s="7"/>
      <c r="UDV157" s="7"/>
      <c r="UDW157" s="7"/>
      <c r="UDX157" s="7"/>
      <c r="UDY157" s="7"/>
      <c r="UDZ157" s="7"/>
      <c r="UEA157" s="7"/>
      <c r="UEB157" s="7"/>
      <c r="UEC157" s="7"/>
      <c r="UED157" s="7"/>
      <c r="UEE157" s="7"/>
      <c r="UEF157" s="7"/>
      <c r="UEG157" s="7"/>
      <c r="UEH157" s="7"/>
      <c r="UEI157" s="7"/>
      <c r="UEJ157" s="7"/>
      <c r="UEK157" s="7"/>
      <c r="UEL157" s="7"/>
      <c r="UEM157" s="7"/>
      <c r="UEN157" s="7"/>
      <c r="UEO157" s="7"/>
      <c r="UEP157" s="7"/>
      <c r="UEQ157" s="7"/>
      <c r="UER157" s="7"/>
      <c r="UES157" s="7"/>
      <c r="UET157" s="7"/>
      <c r="UEU157" s="7"/>
      <c r="UEV157" s="7"/>
      <c r="UEW157" s="7"/>
      <c r="UEX157" s="7"/>
      <c r="UEY157" s="7"/>
      <c r="UEZ157" s="7"/>
      <c r="UFA157" s="7"/>
      <c r="UFB157" s="7"/>
      <c r="UFC157" s="7"/>
      <c r="UFD157" s="7"/>
      <c r="UFE157" s="7"/>
      <c r="UFF157" s="7"/>
      <c r="UFG157" s="7"/>
      <c r="UFH157" s="7"/>
      <c r="UFI157" s="7"/>
      <c r="UFJ157" s="7"/>
      <c r="UFK157" s="7"/>
      <c r="UFL157" s="7"/>
      <c r="UFM157" s="7"/>
      <c r="UFN157" s="7"/>
      <c r="UFO157" s="7"/>
      <c r="UFP157" s="7"/>
      <c r="UFQ157" s="7"/>
      <c r="UFR157" s="7"/>
      <c r="UFS157" s="7"/>
      <c r="UFT157" s="7"/>
      <c r="UFU157" s="7"/>
      <c r="UFV157" s="7"/>
      <c r="UFW157" s="7"/>
      <c r="UFX157" s="7"/>
      <c r="UFY157" s="7"/>
      <c r="UFZ157" s="7"/>
      <c r="UGA157" s="7"/>
      <c r="UGB157" s="7"/>
      <c r="UGC157" s="7"/>
      <c r="UGD157" s="7"/>
      <c r="UGE157" s="7"/>
      <c r="UGF157" s="7"/>
      <c r="UGG157" s="7"/>
      <c r="UGH157" s="7"/>
      <c r="UGI157" s="7"/>
      <c r="UGJ157" s="7"/>
      <c r="UGK157" s="7"/>
      <c r="UGL157" s="7"/>
      <c r="UGM157" s="7"/>
      <c r="UGN157" s="7"/>
      <c r="UGO157" s="7"/>
      <c r="UGP157" s="7"/>
      <c r="UGQ157" s="7"/>
      <c r="UGR157" s="7"/>
      <c r="UGS157" s="7"/>
      <c r="UGT157" s="7"/>
      <c r="UGU157" s="7"/>
      <c r="UGV157" s="7"/>
      <c r="UGW157" s="7"/>
      <c r="UGX157" s="7"/>
      <c r="UGY157" s="7"/>
      <c r="UGZ157" s="7"/>
      <c r="UHA157" s="7"/>
      <c r="UHB157" s="7"/>
      <c r="UHC157" s="7"/>
      <c r="UHD157" s="7"/>
      <c r="UHE157" s="7"/>
      <c r="UHF157" s="7"/>
      <c r="UHG157" s="7"/>
      <c r="UHH157" s="7"/>
      <c r="UHI157" s="7"/>
      <c r="UHJ157" s="7"/>
      <c r="UHK157" s="7"/>
      <c r="UHL157" s="7"/>
      <c r="UHM157" s="7"/>
      <c r="UHN157" s="7"/>
      <c r="UHO157" s="7"/>
      <c r="UHP157" s="7"/>
      <c r="UHQ157" s="7"/>
      <c r="UHR157" s="7"/>
      <c r="UHS157" s="7"/>
      <c r="UHT157" s="7"/>
      <c r="UHU157" s="7"/>
      <c r="UHV157" s="7"/>
      <c r="UHW157" s="7"/>
      <c r="UHX157" s="7"/>
      <c r="UHY157" s="7"/>
      <c r="UHZ157" s="7"/>
      <c r="UIA157" s="7"/>
      <c r="UIB157" s="7"/>
      <c r="UIC157" s="7"/>
      <c r="UID157" s="7"/>
      <c r="UIE157" s="7"/>
      <c r="UIF157" s="7"/>
      <c r="UIG157" s="7"/>
      <c r="UIH157" s="7"/>
      <c r="UII157" s="7"/>
      <c r="UIJ157" s="7"/>
      <c r="UIK157" s="7"/>
      <c r="UIL157" s="7"/>
      <c r="UIM157" s="7"/>
      <c r="UIN157" s="7"/>
      <c r="UIO157" s="7"/>
      <c r="UIP157" s="7"/>
      <c r="UIQ157" s="7"/>
      <c r="UIR157" s="7"/>
      <c r="UIS157" s="7"/>
      <c r="UIT157" s="7"/>
      <c r="UIU157" s="7"/>
      <c r="UIV157" s="7"/>
      <c r="UIW157" s="7"/>
      <c r="UIX157" s="7"/>
      <c r="UIY157" s="7"/>
      <c r="UIZ157" s="7"/>
      <c r="UJA157" s="7"/>
      <c r="UJB157" s="7"/>
      <c r="UJC157" s="7"/>
      <c r="UJD157" s="7"/>
      <c r="UJE157" s="7"/>
      <c r="UJF157" s="7"/>
      <c r="UJG157" s="7"/>
      <c r="UJH157" s="7"/>
      <c r="UJI157" s="7"/>
      <c r="UJJ157" s="7"/>
      <c r="UJK157" s="7"/>
      <c r="UJL157" s="7"/>
      <c r="UJM157" s="7"/>
      <c r="UJN157" s="7"/>
      <c r="UJO157" s="7"/>
      <c r="UJP157" s="7"/>
      <c r="UJQ157" s="7"/>
      <c r="UJR157" s="7"/>
      <c r="UJS157" s="7"/>
      <c r="UJT157" s="7"/>
      <c r="UJU157" s="7"/>
      <c r="UJV157" s="7"/>
      <c r="UJW157" s="7"/>
      <c r="UJX157" s="7"/>
      <c r="UJY157" s="7"/>
      <c r="UJZ157" s="7"/>
      <c r="UKA157" s="7"/>
      <c r="UKB157" s="7"/>
      <c r="UKC157" s="7"/>
      <c r="UKD157" s="7"/>
      <c r="UKE157" s="7"/>
      <c r="UKF157" s="7"/>
      <c r="UKG157" s="7"/>
      <c r="UKH157" s="7"/>
      <c r="UKI157" s="7"/>
      <c r="UKJ157" s="7"/>
      <c r="UKK157" s="7"/>
      <c r="UKL157" s="7"/>
      <c r="UKM157" s="7"/>
      <c r="UKN157" s="7"/>
      <c r="UKO157" s="7"/>
      <c r="UKP157" s="7"/>
      <c r="UKQ157" s="7"/>
      <c r="UKR157" s="7"/>
      <c r="UKS157" s="7"/>
      <c r="UKT157" s="7"/>
      <c r="UKU157" s="7"/>
      <c r="UKV157" s="7"/>
      <c r="UKW157" s="7"/>
      <c r="UKX157" s="7"/>
      <c r="UKY157" s="7"/>
      <c r="UKZ157" s="7"/>
      <c r="ULA157" s="7"/>
      <c r="ULB157" s="7"/>
      <c r="ULC157" s="7"/>
      <c r="ULD157" s="7"/>
      <c r="ULE157" s="7"/>
      <c r="ULF157" s="7"/>
      <c r="ULG157" s="7"/>
      <c r="ULH157" s="7"/>
      <c r="ULI157" s="7"/>
      <c r="ULJ157" s="7"/>
      <c r="ULK157" s="7"/>
      <c r="ULL157" s="7"/>
      <c r="ULM157" s="7"/>
      <c r="ULN157" s="7"/>
      <c r="ULO157" s="7"/>
      <c r="ULP157" s="7"/>
      <c r="ULQ157" s="7"/>
      <c r="ULR157" s="7"/>
      <c r="ULS157" s="7"/>
      <c r="ULT157" s="7"/>
      <c r="ULU157" s="7"/>
      <c r="ULV157" s="7"/>
      <c r="ULW157" s="7"/>
      <c r="ULX157" s="7"/>
      <c r="ULY157" s="7"/>
      <c r="ULZ157" s="7"/>
      <c r="UMA157" s="7"/>
      <c r="UMB157" s="7"/>
      <c r="UMC157" s="7"/>
      <c r="UMD157" s="7"/>
      <c r="UME157" s="7"/>
      <c r="UMF157" s="7"/>
      <c r="UMG157" s="7"/>
      <c r="UMH157" s="7"/>
      <c r="UMI157" s="7"/>
      <c r="UMJ157" s="7"/>
      <c r="UMK157" s="7"/>
      <c r="UML157" s="7"/>
      <c r="UMM157" s="7"/>
      <c r="UMN157" s="7"/>
      <c r="UMO157" s="7"/>
      <c r="UMP157" s="7"/>
      <c r="UMQ157" s="7"/>
      <c r="UMR157" s="7"/>
      <c r="UMS157" s="7"/>
      <c r="UMT157" s="7"/>
      <c r="UMU157" s="7"/>
      <c r="UMV157" s="7"/>
      <c r="UMW157" s="7"/>
      <c r="UMX157" s="7"/>
      <c r="UMY157" s="7"/>
      <c r="UMZ157" s="7"/>
      <c r="UNA157" s="7"/>
      <c r="UNB157" s="7"/>
      <c r="UNC157" s="7"/>
      <c r="UND157" s="7"/>
      <c r="UNE157" s="7"/>
      <c r="UNF157" s="7"/>
      <c r="UNG157" s="7"/>
      <c r="UNH157" s="7"/>
      <c r="UNI157" s="7"/>
      <c r="UNJ157" s="7"/>
      <c r="UNK157" s="7"/>
      <c r="UNL157" s="7"/>
      <c r="UNM157" s="7"/>
      <c r="UNN157" s="7"/>
      <c r="UNO157" s="7"/>
      <c r="UNP157" s="7"/>
      <c r="UNQ157" s="7"/>
      <c r="UNR157" s="7"/>
      <c r="UNS157" s="7"/>
      <c r="UNT157" s="7"/>
      <c r="UNU157" s="7"/>
      <c r="UNV157" s="7"/>
      <c r="UNW157" s="7"/>
      <c r="UNX157" s="7"/>
      <c r="UNY157" s="7"/>
      <c r="UNZ157" s="7"/>
      <c r="UOA157" s="7"/>
      <c r="UOB157" s="7"/>
      <c r="UOC157" s="7"/>
      <c r="UOD157" s="7"/>
      <c r="UOE157" s="7"/>
      <c r="UOF157" s="7"/>
      <c r="UOG157" s="7"/>
      <c r="UOH157" s="7"/>
      <c r="UOI157" s="7"/>
      <c r="UOJ157" s="7"/>
      <c r="UOK157" s="7"/>
      <c r="UOL157" s="7"/>
      <c r="UOM157" s="7"/>
      <c r="UON157" s="7"/>
      <c r="UOO157" s="7"/>
      <c r="UOP157" s="7"/>
      <c r="UOQ157" s="7"/>
      <c r="UOR157" s="7"/>
      <c r="UOS157" s="7"/>
      <c r="UOT157" s="7"/>
      <c r="UOU157" s="7"/>
      <c r="UOV157" s="7"/>
      <c r="UOW157" s="7"/>
      <c r="UOX157" s="7"/>
      <c r="UOY157" s="7"/>
      <c r="UOZ157" s="7"/>
      <c r="UPA157" s="7"/>
      <c r="UPB157" s="7"/>
      <c r="UPC157" s="7"/>
      <c r="UPD157" s="7"/>
      <c r="UPE157" s="7"/>
      <c r="UPF157" s="7"/>
      <c r="UPG157" s="7"/>
      <c r="UPH157" s="7"/>
      <c r="UPI157" s="7"/>
      <c r="UPJ157" s="7"/>
      <c r="UPK157" s="7"/>
      <c r="UPL157" s="7"/>
      <c r="UPM157" s="7"/>
      <c r="UPN157" s="7"/>
      <c r="UPO157" s="7"/>
      <c r="UPP157" s="7"/>
      <c r="UPQ157" s="7"/>
      <c r="UPR157" s="7"/>
      <c r="UPS157" s="7"/>
      <c r="UPT157" s="7"/>
      <c r="UPU157" s="7"/>
      <c r="UPV157" s="7"/>
      <c r="UPW157" s="7"/>
      <c r="UPX157" s="7"/>
      <c r="UPY157" s="7"/>
      <c r="UPZ157" s="7"/>
      <c r="UQA157" s="7"/>
      <c r="UQB157" s="7"/>
      <c r="UQC157" s="7"/>
      <c r="UQD157" s="7"/>
      <c r="UQE157" s="7"/>
      <c r="UQF157" s="7"/>
      <c r="UQG157" s="7"/>
      <c r="UQH157" s="7"/>
      <c r="UQI157" s="7"/>
      <c r="UQJ157" s="7"/>
      <c r="UQK157" s="7"/>
      <c r="UQL157" s="7"/>
      <c r="UQM157" s="7"/>
      <c r="UQN157" s="7"/>
      <c r="UQO157" s="7"/>
      <c r="UQP157" s="7"/>
      <c r="UQQ157" s="7"/>
      <c r="UQR157" s="7"/>
      <c r="UQS157" s="7"/>
      <c r="UQT157" s="7"/>
      <c r="UQU157" s="7"/>
      <c r="UQV157" s="7"/>
      <c r="UQW157" s="7"/>
      <c r="UQX157" s="7"/>
      <c r="UQY157" s="7"/>
      <c r="UQZ157" s="7"/>
      <c r="URA157" s="7"/>
      <c r="URB157" s="7"/>
      <c r="URC157" s="7"/>
      <c r="URD157" s="7"/>
      <c r="URE157" s="7"/>
      <c r="URF157" s="7"/>
      <c r="URG157" s="7"/>
      <c r="URH157" s="7"/>
      <c r="URI157" s="7"/>
      <c r="URJ157" s="7"/>
      <c r="URK157" s="7"/>
      <c r="URL157" s="7"/>
      <c r="URM157" s="7"/>
      <c r="URN157" s="7"/>
      <c r="URO157" s="7"/>
      <c r="URP157" s="7"/>
      <c r="URQ157" s="7"/>
      <c r="URR157" s="7"/>
      <c r="URS157" s="7"/>
      <c r="URT157" s="7"/>
      <c r="URU157" s="7"/>
      <c r="URV157" s="7"/>
      <c r="URW157" s="7"/>
      <c r="URX157" s="7"/>
      <c r="URY157" s="7"/>
      <c r="URZ157" s="7"/>
      <c r="USA157" s="7"/>
      <c r="USB157" s="7"/>
      <c r="USC157" s="7"/>
      <c r="USD157" s="7"/>
      <c r="USE157" s="7"/>
      <c r="USF157" s="7"/>
      <c r="USG157" s="7"/>
      <c r="USH157" s="7"/>
      <c r="USI157" s="7"/>
      <c r="USJ157" s="7"/>
      <c r="USK157" s="7"/>
      <c r="USL157" s="7"/>
      <c r="USM157" s="7"/>
      <c r="USN157" s="7"/>
      <c r="USO157" s="7"/>
      <c r="USP157" s="7"/>
      <c r="USQ157" s="7"/>
      <c r="USR157" s="7"/>
      <c r="USS157" s="7"/>
      <c r="UST157" s="7"/>
      <c r="USU157" s="7"/>
      <c r="USV157" s="7"/>
      <c r="USW157" s="7"/>
      <c r="USX157" s="7"/>
      <c r="USY157" s="7"/>
      <c r="USZ157" s="7"/>
      <c r="UTA157" s="7"/>
      <c r="UTB157" s="7"/>
      <c r="UTC157" s="7"/>
      <c r="UTD157" s="7"/>
      <c r="UTE157" s="7"/>
      <c r="UTF157" s="7"/>
      <c r="UTG157" s="7"/>
      <c r="UTH157" s="7"/>
      <c r="UTI157" s="7"/>
      <c r="UTJ157" s="7"/>
      <c r="UTK157" s="7"/>
      <c r="UTL157" s="7"/>
      <c r="UTM157" s="7"/>
      <c r="UTN157" s="7"/>
      <c r="UTO157" s="7"/>
      <c r="UTP157" s="7"/>
      <c r="UTQ157" s="7"/>
      <c r="UTR157" s="7"/>
      <c r="UTS157" s="7"/>
      <c r="UTT157" s="7"/>
      <c r="UTU157" s="7"/>
      <c r="UTV157" s="7"/>
      <c r="UTW157" s="7"/>
      <c r="UTX157" s="7"/>
      <c r="UTY157" s="7"/>
      <c r="UTZ157" s="7"/>
      <c r="UUA157" s="7"/>
      <c r="UUB157" s="7"/>
      <c r="UUC157" s="7"/>
      <c r="UUD157" s="7"/>
      <c r="UUE157" s="7"/>
      <c r="UUF157" s="7"/>
      <c r="UUG157" s="7"/>
      <c r="UUH157" s="7"/>
      <c r="UUI157" s="7"/>
      <c r="UUJ157" s="7"/>
      <c r="UUK157" s="7"/>
      <c r="UUL157" s="7"/>
      <c r="UUM157" s="7"/>
      <c r="UUN157" s="7"/>
      <c r="UUO157" s="7"/>
      <c r="UUP157" s="7"/>
      <c r="UUQ157" s="7"/>
      <c r="UUR157" s="7"/>
      <c r="UUS157" s="7"/>
      <c r="UUT157" s="7"/>
      <c r="UUU157" s="7"/>
      <c r="UUV157" s="7"/>
      <c r="UUW157" s="7"/>
      <c r="UUX157" s="7"/>
      <c r="UUY157" s="7"/>
      <c r="UUZ157" s="7"/>
      <c r="UVA157" s="7"/>
      <c r="UVB157" s="7"/>
      <c r="UVC157" s="7"/>
      <c r="UVD157" s="7"/>
      <c r="UVE157" s="7"/>
      <c r="UVF157" s="7"/>
      <c r="UVG157" s="7"/>
      <c r="UVH157" s="7"/>
      <c r="UVI157" s="7"/>
      <c r="UVJ157" s="7"/>
      <c r="UVK157" s="7"/>
      <c r="UVL157" s="7"/>
      <c r="UVM157" s="7"/>
      <c r="UVN157" s="7"/>
      <c r="UVO157" s="7"/>
      <c r="UVP157" s="7"/>
      <c r="UVQ157" s="7"/>
      <c r="UVR157" s="7"/>
      <c r="UVS157" s="7"/>
      <c r="UVT157" s="7"/>
      <c r="UVU157" s="7"/>
      <c r="UVV157" s="7"/>
      <c r="UVW157" s="7"/>
      <c r="UVX157" s="7"/>
      <c r="UVY157" s="7"/>
      <c r="UVZ157" s="7"/>
      <c r="UWA157" s="7"/>
      <c r="UWB157" s="7"/>
      <c r="UWC157" s="7"/>
      <c r="UWD157" s="7"/>
      <c r="UWE157" s="7"/>
      <c r="UWF157" s="7"/>
      <c r="UWG157" s="7"/>
      <c r="UWH157" s="7"/>
      <c r="UWI157" s="7"/>
      <c r="UWJ157" s="7"/>
      <c r="UWK157" s="7"/>
      <c r="UWL157" s="7"/>
      <c r="UWM157" s="7"/>
      <c r="UWN157" s="7"/>
      <c r="UWO157" s="7"/>
      <c r="UWP157" s="7"/>
      <c r="UWQ157" s="7"/>
      <c r="UWR157" s="7"/>
      <c r="UWS157" s="7"/>
      <c r="UWT157" s="7"/>
      <c r="UWU157" s="7"/>
      <c r="UWV157" s="7"/>
      <c r="UWW157" s="7"/>
      <c r="UWX157" s="7"/>
      <c r="UWY157" s="7"/>
      <c r="UWZ157" s="7"/>
      <c r="UXA157" s="7"/>
      <c r="UXB157" s="7"/>
      <c r="UXC157" s="7"/>
      <c r="UXD157" s="7"/>
      <c r="UXE157" s="7"/>
      <c r="UXF157" s="7"/>
      <c r="UXG157" s="7"/>
      <c r="UXH157" s="7"/>
      <c r="UXI157" s="7"/>
      <c r="UXJ157" s="7"/>
      <c r="UXK157" s="7"/>
      <c r="UXL157" s="7"/>
      <c r="UXM157" s="7"/>
      <c r="UXN157" s="7"/>
      <c r="UXO157" s="7"/>
      <c r="UXP157" s="7"/>
      <c r="UXQ157" s="7"/>
      <c r="UXR157" s="7"/>
      <c r="UXS157" s="7"/>
      <c r="UXT157" s="7"/>
      <c r="UXU157" s="7"/>
      <c r="UXV157" s="7"/>
      <c r="UXW157" s="7"/>
      <c r="UXX157" s="7"/>
      <c r="UXY157" s="7"/>
      <c r="UXZ157" s="7"/>
      <c r="UYA157" s="7"/>
      <c r="UYB157" s="7"/>
      <c r="UYC157" s="7"/>
      <c r="UYD157" s="7"/>
      <c r="UYE157" s="7"/>
      <c r="UYF157" s="7"/>
      <c r="UYG157" s="7"/>
      <c r="UYH157" s="7"/>
      <c r="UYI157" s="7"/>
      <c r="UYJ157" s="7"/>
      <c r="UYK157" s="7"/>
      <c r="UYL157" s="7"/>
      <c r="UYM157" s="7"/>
      <c r="UYN157" s="7"/>
      <c r="UYO157" s="7"/>
      <c r="UYP157" s="7"/>
      <c r="UYQ157" s="7"/>
      <c r="UYR157" s="7"/>
      <c r="UYS157" s="7"/>
      <c r="UYT157" s="7"/>
      <c r="UYU157" s="7"/>
      <c r="UYV157" s="7"/>
      <c r="UYW157" s="7"/>
      <c r="UYX157" s="7"/>
      <c r="UYY157" s="7"/>
      <c r="UYZ157" s="7"/>
      <c r="UZA157" s="7"/>
      <c r="UZB157" s="7"/>
      <c r="UZC157" s="7"/>
      <c r="UZD157" s="7"/>
      <c r="UZE157" s="7"/>
      <c r="UZF157" s="7"/>
      <c r="UZG157" s="7"/>
      <c r="UZH157" s="7"/>
      <c r="UZI157" s="7"/>
      <c r="UZJ157" s="7"/>
      <c r="UZK157" s="7"/>
      <c r="UZL157" s="7"/>
      <c r="UZM157" s="7"/>
      <c r="UZN157" s="7"/>
      <c r="UZO157" s="7"/>
      <c r="UZP157" s="7"/>
      <c r="UZQ157" s="7"/>
      <c r="UZR157" s="7"/>
      <c r="UZS157" s="7"/>
      <c r="UZT157" s="7"/>
      <c r="UZU157" s="7"/>
      <c r="UZV157" s="7"/>
      <c r="UZW157" s="7"/>
      <c r="UZX157" s="7"/>
      <c r="UZY157" s="7"/>
      <c r="UZZ157" s="7"/>
      <c r="VAA157" s="7"/>
      <c r="VAB157" s="7"/>
      <c r="VAC157" s="7"/>
      <c r="VAD157" s="7"/>
      <c r="VAE157" s="7"/>
      <c r="VAF157" s="7"/>
      <c r="VAG157" s="7"/>
      <c r="VAH157" s="7"/>
      <c r="VAI157" s="7"/>
      <c r="VAJ157" s="7"/>
      <c r="VAK157" s="7"/>
      <c r="VAL157" s="7"/>
      <c r="VAM157" s="7"/>
      <c r="VAN157" s="7"/>
      <c r="VAO157" s="7"/>
      <c r="VAP157" s="7"/>
      <c r="VAQ157" s="7"/>
      <c r="VAR157" s="7"/>
      <c r="VAS157" s="7"/>
      <c r="VAT157" s="7"/>
      <c r="VAU157" s="7"/>
      <c r="VAV157" s="7"/>
      <c r="VAW157" s="7"/>
      <c r="VAX157" s="7"/>
      <c r="VAY157" s="7"/>
      <c r="VAZ157" s="7"/>
      <c r="VBA157" s="7"/>
      <c r="VBB157" s="7"/>
      <c r="VBC157" s="7"/>
      <c r="VBD157" s="7"/>
      <c r="VBE157" s="7"/>
      <c r="VBF157" s="7"/>
      <c r="VBG157" s="7"/>
      <c r="VBH157" s="7"/>
      <c r="VBI157" s="7"/>
      <c r="VBJ157" s="7"/>
      <c r="VBK157" s="7"/>
      <c r="VBL157" s="7"/>
      <c r="VBM157" s="7"/>
      <c r="VBN157" s="7"/>
      <c r="VBO157" s="7"/>
      <c r="VBP157" s="7"/>
      <c r="VBQ157" s="7"/>
      <c r="VBR157" s="7"/>
      <c r="VBS157" s="7"/>
      <c r="VBT157" s="7"/>
      <c r="VBU157" s="7"/>
      <c r="VBV157" s="7"/>
      <c r="VBW157" s="7"/>
      <c r="VBX157" s="7"/>
      <c r="VBY157" s="7"/>
      <c r="VBZ157" s="7"/>
      <c r="VCA157" s="7"/>
      <c r="VCB157" s="7"/>
      <c r="VCC157" s="7"/>
      <c r="VCD157" s="7"/>
      <c r="VCE157" s="7"/>
      <c r="VCF157" s="7"/>
      <c r="VCG157" s="7"/>
      <c r="VCH157" s="7"/>
      <c r="VCI157" s="7"/>
      <c r="VCJ157" s="7"/>
      <c r="VCK157" s="7"/>
      <c r="VCL157" s="7"/>
      <c r="VCM157" s="7"/>
      <c r="VCN157" s="7"/>
      <c r="VCO157" s="7"/>
      <c r="VCP157" s="7"/>
      <c r="VCQ157" s="7"/>
      <c r="VCR157" s="7"/>
      <c r="VCS157" s="7"/>
      <c r="VCT157" s="7"/>
      <c r="VCU157" s="7"/>
      <c r="VCV157" s="7"/>
      <c r="VCW157" s="7"/>
      <c r="VCX157" s="7"/>
      <c r="VCY157" s="7"/>
      <c r="VCZ157" s="7"/>
      <c r="VDA157" s="7"/>
      <c r="VDB157" s="7"/>
      <c r="VDC157" s="7"/>
      <c r="VDD157" s="7"/>
      <c r="VDE157" s="7"/>
      <c r="VDF157" s="7"/>
      <c r="VDG157" s="7"/>
      <c r="VDH157" s="7"/>
      <c r="VDI157" s="7"/>
      <c r="VDJ157" s="7"/>
      <c r="VDK157" s="7"/>
      <c r="VDL157" s="7"/>
      <c r="VDM157" s="7"/>
      <c r="VDN157" s="7"/>
      <c r="VDO157" s="7"/>
      <c r="VDP157" s="7"/>
      <c r="VDQ157" s="7"/>
      <c r="VDR157" s="7"/>
      <c r="VDS157" s="7"/>
      <c r="VDT157" s="7"/>
      <c r="VDU157" s="7"/>
      <c r="VDV157" s="7"/>
      <c r="VDW157" s="7"/>
      <c r="VDX157" s="7"/>
      <c r="VDY157" s="7"/>
      <c r="VDZ157" s="7"/>
      <c r="VEA157" s="7"/>
      <c r="VEB157" s="7"/>
      <c r="VEC157" s="7"/>
      <c r="VED157" s="7"/>
      <c r="VEE157" s="7"/>
      <c r="VEF157" s="7"/>
      <c r="VEG157" s="7"/>
      <c r="VEH157" s="7"/>
      <c r="VEI157" s="7"/>
      <c r="VEJ157" s="7"/>
      <c r="VEK157" s="7"/>
      <c r="VEL157" s="7"/>
      <c r="VEM157" s="7"/>
      <c r="VEN157" s="7"/>
      <c r="VEO157" s="7"/>
      <c r="VEP157" s="7"/>
      <c r="VEQ157" s="7"/>
      <c r="VER157" s="7"/>
      <c r="VES157" s="7"/>
      <c r="VET157" s="7"/>
      <c r="VEU157" s="7"/>
      <c r="VEV157" s="7"/>
      <c r="VEW157" s="7"/>
      <c r="VEX157" s="7"/>
      <c r="VEY157" s="7"/>
      <c r="VEZ157" s="7"/>
      <c r="VFA157" s="7"/>
      <c r="VFB157" s="7"/>
      <c r="VFC157" s="7"/>
      <c r="VFD157" s="7"/>
      <c r="VFE157" s="7"/>
      <c r="VFF157" s="7"/>
      <c r="VFG157" s="7"/>
      <c r="VFH157" s="7"/>
      <c r="VFI157" s="7"/>
      <c r="VFJ157" s="7"/>
      <c r="VFK157" s="7"/>
      <c r="VFL157" s="7"/>
      <c r="VFM157" s="7"/>
      <c r="VFN157" s="7"/>
      <c r="VFO157" s="7"/>
      <c r="VFP157" s="7"/>
      <c r="VFQ157" s="7"/>
      <c r="VFR157" s="7"/>
      <c r="VFS157" s="7"/>
      <c r="VFT157" s="7"/>
      <c r="VFU157" s="7"/>
      <c r="VFV157" s="7"/>
      <c r="VFW157" s="7"/>
      <c r="VFX157" s="7"/>
      <c r="VFY157" s="7"/>
      <c r="VFZ157" s="7"/>
      <c r="VGA157" s="7"/>
      <c r="VGB157" s="7"/>
      <c r="VGC157" s="7"/>
      <c r="VGD157" s="7"/>
      <c r="VGE157" s="7"/>
      <c r="VGF157" s="7"/>
      <c r="VGG157" s="7"/>
      <c r="VGH157" s="7"/>
      <c r="VGI157" s="7"/>
      <c r="VGJ157" s="7"/>
      <c r="VGK157" s="7"/>
      <c r="VGL157" s="7"/>
      <c r="VGM157" s="7"/>
      <c r="VGN157" s="7"/>
      <c r="VGO157" s="7"/>
      <c r="VGP157" s="7"/>
      <c r="VGQ157" s="7"/>
      <c r="VGR157" s="7"/>
      <c r="VGS157" s="7"/>
      <c r="VGT157" s="7"/>
      <c r="VGU157" s="7"/>
      <c r="VGV157" s="7"/>
      <c r="VGW157" s="7"/>
      <c r="VGX157" s="7"/>
      <c r="VGY157" s="7"/>
      <c r="VGZ157" s="7"/>
      <c r="VHA157" s="7"/>
      <c r="VHB157" s="7"/>
      <c r="VHC157" s="7"/>
      <c r="VHD157" s="7"/>
      <c r="VHE157" s="7"/>
      <c r="VHF157" s="7"/>
      <c r="VHG157" s="7"/>
      <c r="VHH157" s="7"/>
      <c r="VHI157" s="7"/>
      <c r="VHJ157" s="7"/>
      <c r="VHK157" s="7"/>
      <c r="VHL157" s="7"/>
      <c r="VHM157" s="7"/>
      <c r="VHN157" s="7"/>
      <c r="VHO157" s="7"/>
      <c r="VHP157" s="7"/>
      <c r="VHQ157" s="7"/>
      <c r="VHR157" s="7"/>
      <c r="VHS157" s="7"/>
      <c r="VHT157" s="7"/>
      <c r="VHU157" s="7"/>
      <c r="VHV157" s="7"/>
      <c r="VHW157" s="7"/>
      <c r="VHX157" s="7"/>
      <c r="VHY157" s="7"/>
      <c r="VHZ157" s="7"/>
      <c r="VIA157" s="7"/>
      <c r="VIB157" s="7"/>
      <c r="VIC157" s="7"/>
      <c r="VID157" s="7"/>
      <c r="VIE157" s="7"/>
      <c r="VIF157" s="7"/>
      <c r="VIG157" s="7"/>
      <c r="VIH157" s="7"/>
      <c r="VII157" s="7"/>
      <c r="VIJ157" s="7"/>
      <c r="VIK157" s="7"/>
      <c r="VIL157" s="7"/>
      <c r="VIM157" s="7"/>
      <c r="VIN157" s="7"/>
      <c r="VIO157" s="7"/>
      <c r="VIP157" s="7"/>
      <c r="VIQ157" s="7"/>
      <c r="VIR157" s="7"/>
      <c r="VIS157" s="7"/>
      <c r="VIT157" s="7"/>
      <c r="VIU157" s="7"/>
      <c r="VIV157" s="7"/>
      <c r="VIW157" s="7"/>
      <c r="VIX157" s="7"/>
      <c r="VIY157" s="7"/>
      <c r="VIZ157" s="7"/>
      <c r="VJA157" s="7"/>
      <c r="VJB157" s="7"/>
      <c r="VJC157" s="7"/>
      <c r="VJD157" s="7"/>
      <c r="VJE157" s="7"/>
      <c r="VJF157" s="7"/>
      <c r="VJG157" s="7"/>
      <c r="VJH157" s="7"/>
      <c r="VJI157" s="7"/>
      <c r="VJJ157" s="7"/>
      <c r="VJK157" s="7"/>
      <c r="VJL157" s="7"/>
      <c r="VJM157" s="7"/>
      <c r="VJN157" s="7"/>
      <c r="VJO157" s="7"/>
      <c r="VJP157" s="7"/>
      <c r="VJQ157" s="7"/>
      <c r="VJR157" s="7"/>
      <c r="VJS157" s="7"/>
      <c r="VJT157" s="7"/>
      <c r="VJU157" s="7"/>
      <c r="VJV157" s="7"/>
      <c r="VJW157" s="7"/>
      <c r="VJX157" s="7"/>
      <c r="VJY157" s="7"/>
      <c r="VJZ157" s="7"/>
      <c r="VKA157" s="7"/>
      <c r="VKB157" s="7"/>
      <c r="VKC157" s="7"/>
      <c r="VKD157" s="7"/>
      <c r="VKE157" s="7"/>
      <c r="VKF157" s="7"/>
      <c r="VKG157" s="7"/>
      <c r="VKH157" s="7"/>
      <c r="VKI157" s="7"/>
      <c r="VKJ157" s="7"/>
      <c r="VKK157" s="7"/>
      <c r="VKL157" s="7"/>
      <c r="VKM157" s="7"/>
      <c r="VKN157" s="7"/>
      <c r="VKO157" s="7"/>
      <c r="VKP157" s="7"/>
      <c r="VKQ157" s="7"/>
      <c r="VKR157" s="7"/>
      <c r="VKS157" s="7"/>
      <c r="VKT157" s="7"/>
      <c r="VKU157" s="7"/>
      <c r="VKV157" s="7"/>
      <c r="VKW157" s="7"/>
      <c r="VKX157" s="7"/>
      <c r="VKY157" s="7"/>
      <c r="VKZ157" s="7"/>
      <c r="VLA157" s="7"/>
      <c r="VLB157" s="7"/>
      <c r="VLC157" s="7"/>
      <c r="VLD157" s="7"/>
      <c r="VLE157" s="7"/>
      <c r="VLF157" s="7"/>
      <c r="VLG157" s="7"/>
      <c r="VLH157" s="7"/>
      <c r="VLI157" s="7"/>
      <c r="VLJ157" s="7"/>
      <c r="VLK157" s="7"/>
      <c r="VLL157" s="7"/>
      <c r="VLM157" s="7"/>
      <c r="VLN157" s="7"/>
      <c r="VLO157" s="7"/>
      <c r="VLP157" s="7"/>
      <c r="VLQ157" s="7"/>
      <c r="VLR157" s="7"/>
      <c r="VLS157" s="7"/>
      <c r="VLT157" s="7"/>
      <c r="VLU157" s="7"/>
      <c r="VLV157" s="7"/>
      <c r="VLW157" s="7"/>
      <c r="VLX157" s="7"/>
      <c r="VLY157" s="7"/>
      <c r="VLZ157" s="7"/>
      <c r="VMA157" s="7"/>
      <c r="VMB157" s="7"/>
      <c r="VMC157" s="7"/>
      <c r="VMD157" s="7"/>
      <c r="VME157" s="7"/>
      <c r="VMF157" s="7"/>
      <c r="VMG157" s="7"/>
      <c r="VMH157" s="7"/>
      <c r="VMI157" s="7"/>
      <c r="VMJ157" s="7"/>
      <c r="VMK157" s="7"/>
      <c r="VML157" s="7"/>
      <c r="VMM157" s="7"/>
      <c r="VMN157" s="7"/>
      <c r="VMO157" s="7"/>
      <c r="VMP157" s="7"/>
      <c r="VMQ157" s="7"/>
      <c r="VMR157" s="7"/>
      <c r="VMS157" s="7"/>
      <c r="VMT157" s="7"/>
      <c r="VMU157" s="7"/>
      <c r="VMV157" s="7"/>
      <c r="VMW157" s="7"/>
      <c r="VMX157" s="7"/>
      <c r="VMY157" s="7"/>
      <c r="VMZ157" s="7"/>
      <c r="VNA157" s="7"/>
      <c r="VNB157" s="7"/>
      <c r="VNC157" s="7"/>
      <c r="VND157" s="7"/>
      <c r="VNE157" s="7"/>
      <c r="VNF157" s="7"/>
      <c r="VNG157" s="7"/>
      <c r="VNH157" s="7"/>
      <c r="VNI157" s="7"/>
      <c r="VNJ157" s="7"/>
      <c r="VNK157" s="7"/>
      <c r="VNL157" s="7"/>
      <c r="VNM157" s="7"/>
      <c r="VNN157" s="7"/>
      <c r="VNO157" s="7"/>
      <c r="VNP157" s="7"/>
      <c r="VNQ157" s="7"/>
      <c r="VNR157" s="7"/>
      <c r="VNS157" s="7"/>
      <c r="VNT157" s="7"/>
      <c r="VNU157" s="7"/>
      <c r="VNV157" s="7"/>
      <c r="VNW157" s="7"/>
      <c r="VNX157" s="7"/>
      <c r="VNY157" s="7"/>
      <c r="VNZ157" s="7"/>
      <c r="VOA157" s="7"/>
      <c r="VOB157" s="7"/>
      <c r="VOC157" s="7"/>
      <c r="VOD157" s="7"/>
      <c r="VOE157" s="7"/>
      <c r="VOF157" s="7"/>
      <c r="VOG157" s="7"/>
      <c r="VOH157" s="7"/>
      <c r="VOI157" s="7"/>
      <c r="VOJ157" s="7"/>
      <c r="VOK157" s="7"/>
      <c r="VOL157" s="7"/>
      <c r="VOM157" s="7"/>
      <c r="VON157" s="7"/>
      <c r="VOO157" s="7"/>
      <c r="VOP157" s="7"/>
      <c r="VOQ157" s="7"/>
      <c r="VOR157" s="7"/>
      <c r="VOS157" s="7"/>
      <c r="VOT157" s="7"/>
      <c r="VOU157" s="7"/>
      <c r="VOV157" s="7"/>
      <c r="VOW157" s="7"/>
      <c r="VOX157" s="7"/>
      <c r="VOY157" s="7"/>
      <c r="VOZ157" s="7"/>
      <c r="VPA157" s="7"/>
      <c r="VPB157" s="7"/>
      <c r="VPC157" s="7"/>
      <c r="VPD157" s="7"/>
      <c r="VPE157" s="7"/>
      <c r="VPF157" s="7"/>
      <c r="VPG157" s="7"/>
      <c r="VPH157" s="7"/>
      <c r="VPI157" s="7"/>
      <c r="VPJ157" s="7"/>
      <c r="VPK157" s="7"/>
      <c r="VPL157" s="7"/>
      <c r="VPM157" s="7"/>
      <c r="VPN157" s="7"/>
      <c r="VPO157" s="7"/>
      <c r="VPP157" s="7"/>
      <c r="VPQ157" s="7"/>
      <c r="VPR157" s="7"/>
      <c r="VPS157" s="7"/>
      <c r="VPT157" s="7"/>
      <c r="VPU157" s="7"/>
      <c r="VPV157" s="7"/>
      <c r="VPW157" s="7"/>
      <c r="VPX157" s="7"/>
      <c r="VPY157" s="7"/>
      <c r="VPZ157" s="7"/>
      <c r="VQA157" s="7"/>
      <c r="VQB157" s="7"/>
      <c r="VQC157" s="7"/>
      <c r="VQD157" s="7"/>
      <c r="VQE157" s="7"/>
      <c r="VQF157" s="7"/>
      <c r="VQG157" s="7"/>
      <c r="VQH157" s="7"/>
      <c r="VQI157" s="7"/>
      <c r="VQJ157" s="7"/>
      <c r="VQK157" s="7"/>
      <c r="VQL157" s="7"/>
      <c r="VQM157" s="7"/>
      <c r="VQN157" s="7"/>
      <c r="VQO157" s="7"/>
      <c r="VQP157" s="7"/>
      <c r="VQQ157" s="7"/>
      <c r="VQR157" s="7"/>
      <c r="VQS157" s="7"/>
      <c r="VQT157" s="7"/>
      <c r="VQU157" s="7"/>
      <c r="VQV157" s="7"/>
      <c r="VQW157" s="7"/>
      <c r="VQX157" s="7"/>
      <c r="VQY157" s="7"/>
      <c r="VQZ157" s="7"/>
      <c r="VRA157" s="7"/>
      <c r="VRB157" s="7"/>
      <c r="VRC157" s="7"/>
      <c r="VRD157" s="7"/>
      <c r="VRE157" s="7"/>
      <c r="VRF157" s="7"/>
      <c r="VRG157" s="7"/>
      <c r="VRH157" s="7"/>
      <c r="VRI157" s="7"/>
      <c r="VRJ157" s="7"/>
      <c r="VRK157" s="7"/>
      <c r="VRL157" s="7"/>
      <c r="VRM157" s="7"/>
      <c r="VRN157" s="7"/>
      <c r="VRO157" s="7"/>
      <c r="VRP157" s="7"/>
      <c r="VRQ157" s="7"/>
      <c r="VRR157" s="7"/>
      <c r="VRS157" s="7"/>
      <c r="VRT157" s="7"/>
      <c r="VRU157" s="7"/>
      <c r="VRV157" s="7"/>
      <c r="VRW157" s="7"/>
      <c r="VRX157" s="7"/>
      <c r="VRY157" s="7"/>
      <c r="VRZ157" s="7"/>
      <c r="VSA157" s="7"/>
      <c r="VSB157" s="7"/>
      <c r="VSC157" s="7"/>
      <c r="VSD157" s="7"/>
      <c r="VSE157" s="7"/>
      <c r="VSF157" s="7"/>
      <c r="VSG157" s="7"/>
      <c r="VSH157" s="7"/>
      <c r="VSI157" s="7"/>
      <c r="VSJ157" s="7"/>
      <c r="VSK157" s="7"/>
      <c r="VSL157" s="7"/>
      <c r="VSM157" s="7"/>
      <c r="VSN157" s="7"/>
      <c r="VSO157" s="7"/>
      <c r="VSP157" s="7"/>
      <c r="VSQ157" s="7"/>
      <c r="VSR157" s="7"/>
      <c r="VSS157" s="7"/>
      <c r="VST157" s="7"/>
      <c r="VSU157" s="7"/>
      <c r="VSV157" s="7"/>
      <c r="VSW157" s="7"/>
      <c r="VSX157" s="7"/>
      <c r="VSY157" s="7"/>
      <c r="VSZ157" s="7"/>
      <c r="VTA157" s="7"/>
      <c r="VTB157" s="7"/>
      <c r="VTC157" s="7"/>
      <c r="VTD157" s="7"/>
      <c r="VTE157" s="7"/>
      <c r="VTF157" s="7"/>
      <c r="VTG157" s="7"/>
      <c r="VTH157" s="7"/>
      <c r="VTI157" s="7"/>
      <c r="VTJ157" s="7"/>
      <c r="VTK157" s="7"/>
      <c r="VTL157" s="7"/>
      <c r="VTM157" s="7"/>
      <c r="VTN157" s="7"/>
      <c r="VTO157" s="7"/>
      <c r="VTP157" s="7"/>
      <c r="VTQ157" s="7"/>
      <c r="VTR157" s="7"/>
      <c r="VTS157" s="7"/>
      <c r="VTT157" s="7"/>
      <c r="VTU157" s="7"/>
      <c r="VTV157" s="7"/>
      <c r="VTW157" s="7"/>
      <c r="VTX157" s="7"/>
      <c r="VTY157" s="7"/>
      <c r="VTZ157" s="7"/>
      <c r="VUA157" s="7"/>
      <c r="VUB157" s="7"/>
      <c r="VUC157" s="7"/>
      <c r="VUD157" s="7"/>
      <c r="VUE157" s="7"/>
      <c r="VUF157" s="7"/>
      <c r="VUG157" s="7"/>
      <c r="VUH157" s="7"/>
      <c r="VUI157" s="7"/>
      <c r="VUJ157" s="7"/>
      <c r="VUK157" s="7"/>
      <c r="VUL157" s="7"/>
      <c r="VUM157" s="7"/>
      <c r="VUN157" s="7"/>
      <c r="VUO157" s="7"/>
      <c r="VUP157" s="7"/>
      <c r="VUQ157" s="7"/>
      <c r="VUR157" s="7"/>
      <c r="VUS157" s="7"/>
      <c r="VUT157" s="7"/>
      <c r="VUU157" s="7"/>
      <c r="VUV157" s="7"/>
      <c r="VUW157" s="7"/>
      <c r="VUX157" s="7"/>
      <c r="VUY157" s="7"/>
      <c r="VUZ157" s="7"/>
      <c r="VVA157" s="7"/>
      <c r="VVB157" s="7"/>
      <c r="VVC157" s="7"/>
      <c r="VVD157" s="7"/>
      <c r="VVE157" s="7"/>
      <c r="VVF157" s="7"/>
      <c r="VVG157" s="7"/>
      <c r="VVH157" s="7"/>
      <c r="VVI157" s="7"/>
      <c r="VVJ157" s="7"/>
      <c r="VVK157" s="7"/>
      <c r="VVL157" s="7"/>
      <c r="VVM157" s="7"/>
      <c r="VVN157" s="7"/>
      <c r="VVO157" s="7"/>
      <c r="VVP157" s="7"/>
      <c r="VVQ157" s="7"/>
      <c r="VVR157" s="7"/>
      <c r="VVS157" s="7"/>
      <c r="VVT157" s="7"/>
      <c r="VVU157" s="7"/>
      <c r="VVV157" s="7"/>
      <c r="VVW157" s="7"/>
      <c r="VVX157" s="7"/>
      <c r="VVY157" s="7"/>
      <c r="VVZ157" s="7"/>
      <c r="VWA157" s="7"/>
      <c r="VWB157" s="7"/>
      <c r="VWC157" s="7"/>
      <c r="VWD157" s="7"/>
      <c r="VWE157" s="7"/>
      <c r="VWF157" s="7"/>
      <c r="VWG157" s="7"/>
      <c r="VWH157" s="7"/>
      <c r="VWI157" s="7"/>
      <c r="VWJ157" s="7"/>
      <c r="VWK157" s="7"/>
      <c r="VWL157" s="7"/>
      <c r="VWM157" s="7"/>
      <c r="VWN157" s="7"/>
      <c r="VWO157" s="7"/>
      <c r="VWP157" s="7"/>
      <c r="VWQ157" s="7"/>
      <c r="VWR157" s="7"/>
      <c r="VWS157" s="7"/>
      <c r="VWT157" s="7"/>
      <c r="VWU157" s="7"/>
      <c r="VWV157" s="7"/>
      <c r="VWW157" s="7"/>
      <c r="VWX157" s="7"/>
      <c r="VWY157" s="7"/>
      <c r="VWZ157" s="7"/>
      <c r="VXA157" s="7"/>
      <c r="VXB157" s="7"/>
      <c r="VXC157" s="7"/>
      <c r="VXD157" s="7"/>
      <c r="VXE157" s="7"/>
      <c r="VXF157" s="7"/>
      <c r="VXG157" s="7"/>
      <c r="VXH157" s="7"/>
      <c r="VXI157" s="7"/>
      <c r="VXJ157" s="7"/>
      <c r="VXK157" s="7"/>
      <c r="VXL157" s="7"/>
      <c r="VXM157" s="7"/>
      <c r="VXN157" s="7"/>
      <c r="VXO157" s="7"/>
      <c r="VXP157" s="7"/>
      <c r="VXQ157" s="7"/>
      <c r="VXR157" s="7"/>
      <c r="VXS157" s="7"/>
      <c r="VXT157" s="7"/>
      <c r="VXU157" s="7"/>
      <c r="VXV157" s="7"/>
      <c r="VXW157" s="7"/>
      <c r="VXX157" s="7"/>
      <c r="VXY157" s="7"/>
      <c r="VXZ157" s="7"/>
      <c r="VYA157" s="7"/>
      <c r="VYB157" s="7"/>
      <c r="VYC157" s="7"/>
      <c r="VYD157" s="7"/>
      <c r="VYE157" s="7"/>
      <c r="VYF157" s="7"/>
      <c r="VYG157" s="7"/>
      <c r="VYH157" s="7"/>
      <c r="VYI157" s="7"/>
      <c r="VYJ157" s="7"/>
      <c r="VYK157" s="7"/>
      <c r="VYL157" s="7"/>
      <c r="VYM157" s="7"/>
      <c r="VYN157" s="7"/>
      <c r="VYO157" s="7"/>
      <c r="VYP157" s="7"/>
      <c r="VYQ157" s="7"/>
      <c r="VYR157" s="7"/>
      <c r="VYS157" s="7"/>
      <c r="VYT157" s="7"/>
      <c r="VYU157" s="7"/>
      <c r="VYV157" s="7"/>
      <c r="VYW157" s="7"/>
      <c r="VYX157" s="7"/>
      <c r="VYY157" s="7"/>
      <c r="VYZ157" s="7"/>
      <c r="VZA157" s="7"/>
      <c r="VZB157" s="7"/>
      <c r="VZC157" s="7"/>
      <c r="VZD157" s="7"/>
      <c r="VZE157" s="7"/>
      <c r="VZF157" s="7"/>
      <c r="VZG157" s="7"/>
      <c r="VZH157" s="7"/>
      <c r="VZI157" s="7"/>
      <c r="VZJ157" s="7"/>
      <c r="VZK157" s="7"/>
      <c r="VZL157" s="7"/>
      <c r="VZM157" s="7"/>
      <c r="VZN157" s="7"/>
      <c r="VZO157" s="7"/>
      <c r="VZP157" s="7"/>
      <c r="VZQ157" s="7"/>
      <c r="VZR157" s="7"/>
      <c r="VZS157" s="7"/>
      <c r="VZT157" s="7"/>
      <c r="VZU157" s="7"/>
      <c r="VZV157" s="7"/>
      <c r="VZW157" s="7"/>
      <c r="VZX157" s="7"/>
      <c r="VZY157" s="7"/>
      <c r="VZZ157" s="7"/>
      <c r="WAA157" s="7"/>
      <c r="WAB157" s="7"/>
      <c r="WAC157" s="7"/>
      <c r="WAD157" s="7"/>
      <c r="WAE157" s="7"/>
      <c r="WAF157" s="7"/>
      <c r="WAG157" s="7"/>
      <c r="WAH157" s="7"/>
      <c r="WAI157" s="7"/>
      <c r="WAJ157" s="7"/>
      <c r="WAK157" s="7"/>
      <c r="WAL157" s="7"/>
      <c r="WAM157" s="7"/>
      <c r="WAN157" s="7"/>
      <c r="WAO157" s="7"/>
      <c r="WAP157" s="7"/>
      <c r="WAQ157" s="7"/>
      <c r="WAR157" s="7"/>
      <c r="WAS157" s="7"/>
      <c r="WAT157" s="7"/>
      <c r="WAU157" s="7"/>
      <c r="WAV157" s="7"/>
      <c r="WAW157" s="7"/>
      <c r="WAX157" s="7"/>
      <c r="WAY157" s="7"/>
      <c r="WAZ157" s="7"/>
      <c r="WBA157" s="7"/>
      <c r="WBB157" s="7"/>
      <c r="WBC157" s="7"/>
      <c r="WBD157" s="7"/>
      <c r="WBE157" s="7"/>
      <c r="WBF157" s="7"/>
      <c r="WBG157" s="7"/>
      <c r="WBH157" s="7"/>
      <c r="WBI157" s="7"/>
      <c r="WBJ157" s="7"/>
      <c r="WBK157" s="7"/>
      <c r="WBL157" s="7"/>
      <c r="WBM157" s="7"/>
      <c r="WBN157" s="7"/>
      <c r="WBO157" s="7"/>
      <c r="WBP157" s="7"/>
      <c r="WBQ157" s="7"/>
      <c r="WBR157" s="7"/>
      <c r="WBS157" s="7"/>
      <c r="WBT157" s="7"/>
      <c r="WBU157" s="7"/>
      <c r="WBV157" s="7"/>
      <c r="WBW157" s="7"/>
      <c r="WBX157" s="7"/>
      <c r="WBY157" s="7"/>
      <c r="WBZ157" s="7"/>
      <c r="WCA157" s="7"/>
      <c r="WCB157" s="7"/>
      <c r="WCC157" s="7"/>
      <c r="WCD157" s="7"/>
      <c r="WCE157" s="7"/>
      <c r="WCF157" s="7"/>
      <c r="WCG157" s="7"/>
      <c r="WCH157" s="7"/>
      <c r="WCI157" s="7"/>
      <c r="WCJ157" s="7"/>
      <c r="WCK157" s="7"/>
      <c r="WCL157" s="7"/>
      <c r="WCM157" s="7"/>
      <c r="WCN157" s="7"/>
      <c r="WCO157" s="7"/>
      <c r="WCP157" s="7"/>
      <c r="WCQ157" s="7"/>
      <c r="WCR157" s="7"/>
      <c r="WCS157" s="7"/>
      <c r="WCT157" s="7"/>
      <c r="WCU157" s="7"/>
      <c r="WCV157" s="7"/>
      <c r="WCW157" s="7"/>
      <c r="WCX157" s="7"/>
      <c r="WCY157" s="7"/>
      <c r="WCZ157" s="7"/>
      <c r="WDA157" s="7"/>
      <c r="WDB157" s="7"/>
      <c r="WDC157" s="7"/>
      <c r="WDD157" s="7"/>
      <c r="WDE157" s="7"/>
      <c r="WDF157" s="7"/>
      <c r="WDG157" s="7"/>
      <c r="WDH157" s="7"/>
      <c r="WDI157" s="7"/>
      <c r="WDJ157" s="7"/>
      <c r="WDK157" s="7"/>
      <c r="WDL157" s="7"/>
      <c r="WDM157" s="7"/>
      <c r="WDN157" s="7"/>
      <c r="WDO157" s="7"/>
      <c r="WDP157" s="7"/>
      <c r="WDQ157" s="7"/>
      <c r="WDR157" s="7"/>
      <c r="WDS157" s="7"/>
      <c r="WDT157" s="7"/>
      <c r="WDU157" s="7"/>
      <c r="WDV157" s="7"/>
      <c r="WDW157" s="7"/>
      <c r="WDX157" s="7"/>
      <c r="WDY157" s="7"/>
      <c r="WDZ157" s="7"/>
      <c r="WEA157" s="7"/>
      <c r="WEB157" s="7"/>
      <c r="WEC157" s="7"/>
      <c r="WED157" s="7"/>
      <c r="WEE157" s="7"/>
      <c r="WEF157" s="7"/>
      <c r="WEG157" s="7"/>
      <c r="WEH157" s="7"/>
      <c r="WEI157" s="7"/>
      <c r="WEJ157" s="7"/>
      <c r="WEK157" s="7"/>
      <c r="WEL157" s="7"/>
      <c r="WEM157" s="7"/>
      <c r="WEN157" s="7"/>
      <c r="WEO157" s="7"/>
      <c r="WEP157" s="7"/>
      <c r="WEQ157" s="7"/>
      <c r="WER157" s="7"/>
      <c r="WES157" s="7"/>
      <c r="WET157" s="7"/>
      <c r="WEU157" s="7"/>
      <c r="WEV157" s="7"/>
      <c r="WEW157" s="7"/>
      <c r="WEX157" s="7"/>
      <c r="WEY157" s="7"/>
      <c r="WEZ157" s="7"/>
      <c r="WFA157" s="7"/>
      <c r="WFB157" s="7"/>
      <c r="WFC157" s="7"/>
      <c r="WFD157" s="7"/>
      <c r="WFE157" s="7"/>
      <c r="WFF157" s="7"/>
      <c r="WFG157" s="7"/>
      <c r="WFH157" s="7"/>
      <c r="WFI157" s="7"/>
      <c r="WFJ157" s="7"/>
      <c r="WFK157" s="7"/>
      <c r="WFL157" s="7"/>
      <c r="WFM157" s="7"/>
      <c r="WFN157" s="7"/>
      <c r="WFO157" s="7"/>
      <c r="WFP157" s="7"/>
      <c r="WFQ157" s="7"/>
      <c r="WFR157" s="7"/>
      <c r="WFS157" s="7"/>
      <c r="WFT157" s="7"/>
      <c r="WFU157" s="7"/>
      <c r="WFV157" s="7"/>
      <c r="WFW157" s="7"/>
      <c r="WFX157" s="7"/>
      <c r="WFY157" s="7"/>
      <c r="WFZ157" s="7"/>
      <c r="WGA157" s="7"/>
      <c r="WGB157" s="7"/>
      <c r="WGC157" s="7"/>
      <c r="WGD157" s="7"/>
      <c r="WGE157" s="7"/>
      <c r="WGF157" s="7"/>
      <c r="WGG157" s="7"/>
      <c r="WGH157" s="7"/>
      <c r="WGI157" s="7"/>
      <c r="WGJ157" s="7"/>
      <c r="WGK157" s="7"/>
      <c r="WGL157" s="7"/>
      <c r="WGM157" s="7"/>
      <c r="WGN157" s="7"/>
      <c r="WGO157" s="7"/>
      <c r="WGP157" s="7"/>
      <c r="WGQ157" s="7"/>
      <c r="WGR157" s="7"/>
      <c r="WGS157" s="7"/>
      <c r="WGT157" s="7"/>
      <c r="WGU157" s="7"/>
      <c r="WGV157" s="7"/>
      <c r="WGW157" s="7"/>
      <c r="WGX157" s="7"/>
      <c r="WGY157" s="7"/>
      <c r="WGZ157" s="7"/>
      <c r="WHA157" s="7"/>
      <c r="WHB157" s="7"/>
      <c r="WHC157" s="7"/>
      <c r="WHD157" s="7"/>
      <c r="WHE157" s="7"/>
      <c r="WHF157" s="7"/>
      <c r="WHG157" s="7"/>
      <c r="WHH157" s="7"/>
      <c r="WHI157" s="7"/>
      <c r="WHJ157" s="7"/>
      <c r="WHK157" s="7"/>
      <c r="WHL157" s="7"/>
      <c r="WHM157" s="7"/>
      <c r="WHN157" s="7"/>
      <c r="WHO157" s="7"/>
      <c r="WHP157" s="7"/>
      <c r="WHQ157" s="7"/>
      <c r="WHR157" s="7"/>
      <c r="WHS157" s="7"/>
      <c r="WHT157" s="7"/>
      <c r="WHU157" s="7"/>
      <c r="WHV157" s="7"/>
      <c r="WHW157" s="7"/>
      <c r="WHX157" s="7"/>
      <c r="WHY157" s="7"/>
      <c r="WHZ157" s="7"/>
      <c r="WIA157" s="7"/>
      <c r="WIB157" s="7"/>
      <c r="WIC157" s="7"/>
      <c r="WID157" s="7"/>
      <c r="WIE157" s="7"/>
      <c r="WIF157" s="7"/>
      <c r="WIG157" s="7"/>
      <c r="WIH157" s="7"/>
      <c r="WII157" s="7"/>
      <c r="WIJ157" s="7"/>
      <c r="WIK157" s="7"/>
      <c r="WIL157" s="7"/>
      <c r="WIM157" s="7"/>
      <c r="WIN157" s="7"/>
      <c r="WIO157" s="7"/>
      <c r="WIP157" s="7"/>
      <c r="WIQ157" s="7"/>
      <c r="WIR157" s="7"/>
      <c r="WIS157" s="7"/>
      <c r="WIT157" s="7"/>
      <c r="WIU157" s="7"/>
      <c r="WIV157" s="7"/>
      <c r="WIW157" s="7"/>
      <c r="WIX157" s="7"/>
      <c r="WIY157" s="7"/>
      <c r="WIZ157" s="7"/>
      <c r="WJA157" s="7"/>
      <c r="WJB157" s="7"/>
      <c r="WJC157" s="7"/>
      <c r="WJD157" s="7"/>
      <c r="WJE157" s="7"/>
      <c r="WJF157" s="7"/>
      <c r="WJG157" s="7"/>
      <c r="WJH157" s="7"/>
      <c r="WJI157" s="7"/>
      <c r="WJJ157" s="7"/>
      <c r="WJK157" s="7"/>
      <c r="WJL157" s="7"/>
      <c r="WJM157" s="7"/>
      <c r="WJN157" s="7"/>
      <c r="WJO157" s="7"/>
      <c r="WJP157" s="7"/>
      <c r="WJQ157" s="7"/>
      <c r="WJR157" s="7"/>
      <c r="WJS157" s="7"/>
      <c r="WJT157" s="7"/>
      <c r="WJU157" s="7"/>
      <c r="WJV157" s="7"/>
      <c r="WJW157" s="7"/>
      <c r="WJX157" s="7"/>
      <c r="WJY157" s="7"/>
      <c r="WJZ157" s="7"/>
      <c r="WKA157" s="7"/>
      <c r="WKB157" s="7"/>
      <c r="WKC157" s="7"/>
      <c r="WKD157" s="7"/>
      <c r="WKE157" s="7"/>
      <c r="WKF157" s="7"/>
      <c r="WKG157" s="7"/>
      <c r="WKH157" s="7"/>
      <c r="WKI157" s="7"/>
      <c r="WKJ157" s="7"/>
      <c r="WKK157" s="7"/>
      <c r="WKL157" s="7"/>
      <c r="WKM157" s="7"/>
      <c r="WKN157" s="7"/>
      <c r="WKO157" s="7"/>
      <c r="WKP157" s="7"/>
      <c r="WKQ157" s="7"/>
      <c r="WKR157" s="7"/>
      <c r="WKS157" s="7"/>
      <c r="WKT157" s="7"/>
      <c r="WKU157" s="7"/>
      <c r="WKV157" s="7"/>
      <c r="WKW157" s="7"/>
      <c r="WKX157" s="7"/>
      <c r="WKY157" s="7"/>
      <c r="WKZ157" s="7"/>
      <c r="WLA157" s="7"/>
      <c r="WLB157" s="7"/>
      <c r="WLC157" s="7"/>
      <c r="WLD157" s="7"/>
      <c r="WLE157" s="7"/>
      <c r="WLF157" s="7"/>
      <c r="WLG157" s="7"/>
      <c r="WLH157" s="7"/>
      <c r="WLI157" s="7"/>
      <c r="WLJ157" s="7"/>
      <c r="WLK157" s="7"/>
      <c r="WLL157" s="7"/>
      <c r="WLM157" s="7"/>
      <c r="WLN157" s="7"/>
      <c r="WLO157" s="7"/>
      <c r="WLP157" s="7"/>
      <c r="WLQ157" s="7"/>
      <c r="WLR157" s="7"/>
      <c r="WLS157" s="7"/>
      <c r="WLT157" s="7"/>
      <c r="WLU157" s="7"/>
      <c r="WLV157" s="7"/>
      <c r="WLW157" s="7"/>
      <c r="WLX157" s="7"/>
      <c r="WLY157" s="7"/>
      <c r="WLZ157" s="7"/>
      <c r="WMA157" s="7"/>
      <c r="WMB157" s="7"/>
      <c r="WMC157" s="7"/>
      <c r="WMD157" s="7"/>
      <c r="WME157" s="7"/>
      <c r="WMF157" s="7"/>
      <c r="WMG157" s="7"/>
      <c r="WMH157" s="7"/>
      <c r="WMI157" s="7"/>
      <c r="WMJ157" s="7"/>
      <c r="WMK157" s="7"/>
      <c r="WML157" s="7"/>
      <c r="WMM157" s="7"/>
      <c r="WMN157" s="7"/>
      <c r="WMO157" s="7"/>
      <c r="WMP157" s="7"/>
      <c r="WMQ157" s="7"/>
      <c r="WMR157" s="7"/>
      <c r="WMS157" s="7"/>
      <c r="WMT157" s="7"/>
      <c r="WMU157" s="7"/>
      <c r="WMV157" s="7"/>
      <c r="WMW157" s="7"/>
      <c r="WMX157" s="7"/>
      <c r="WMY157" s="7"/>
      <c r="WMZ157" s="7"/>
      <c r="WNA157" s="7"/>
      <c r="WNB157" s="7"/>
      <c r="WNC157" s="7"/>
      <c r="WND157" s="7"/>
      <c r="WNE157" s="7"/>
      <c r="WNF157" s="7"/>
      <c r="WNG157" s="7"/>
      <c r="WNH157" s="7"/>
      <c r="WNI157" s="7"/>
      <c r="WNJ157" s="7"/>
      <c r="WNK157" s="7"/>
      <c r="WNL157" s="7"/>
      <c r="WNM157" s="7"/>
      <c r="WNN157" s="7"/>
      <c r="WNO157" s="7"/>
      <c r="WNP157" s="7"/>
      <c r="WNQ157" s="7"/>
      <c r="WNR157" s="7"/>
      <c r="WNS157" s="7"/>
      <c r="WNT157" s="7"/>
      <c r="WNU157" s="7"/>
      <c r="WNV157" s="7"/>
      <c r="WNW157" s="7"/>
      <c r="WNX157" s="7"/>
      <c r="WNY157" s="7"/>
      <c r="WNZ157" s="7"/>
      <c r="WOA157" s="7"/>
      <c r="WOB157" s="7"/>
      <c r="WOC157" s="7"/>
      <c r="WOD157" s="7"/>
      <c r="WOE157" s="7"/>
      <c r="WOF157" s="7"/>
      <c r="WOG157" s="7"/>
      <c r="WOH157" s="7"/>
      <c r="WOI157" s="7"/>
      <c r="WOJ157" s="7"/>
      <c r="WOK157" s="7"/>
      <c r="WOL157" s="7"/>
      <c r="WOM157" s="7"/>
      <c r="WON157" s="7"/>
      <c r="WOO157" s="7"/>
      <c r="WOP157" s="7"/>
      <c r="WOQ157" s="7"/>
      <c r="WOR157" s="7"/>
      <c r="WOS157" s="7"/>
      <c r="WOT157" s="7"/>
      <c r="WOU157" s="7"/>
      <c r="WOV157" s="7"/>
      <c r="WOW157" s="7"/>
      <c r="WOX157" s="7"/>
      <c r="WOY157" s="7"/>
      <c r="WOZ157" s="7"/>
      <c r="WPA157" s="7"/>
      <c r="WPB157" s="7"/>
      <c r="WPC157" s="7"/>
      <c r="WPD157" s="7"/>
      <c r="WPE157" s="7"/>
      <c r="WPF157" s="7"/>
      <c r="WPG157" s="7"/>
      <c r="WPH157" s="7"/>
      <c r="WPI157" s="7"/>
      <c r="WPJ157" s="7"/>
      <c r="WPK157" s="7"/>
      <c r="WPL157" s="7"/>
      <c r="WPM157" s="7"/>
      <c r="WPN157" s="7"/>
      <c r="WPO157" s="7"/>
      <c r="WPP157" s="7"/>
      <c r="WPQ157" s="7"/>
      <c r="WPR157" s="7"/>
      <c r="WPS157" s="7"/>
      <c r="WPT157" s="7"/>
      <c r="WPU157" s="7"/>
      <c r="WPV157" s="7"/>
      <c r="WPW157" s="7"/>
      <c r="WPX157" s="7"/>
      <c r="WPY157" s="7"/>
      <c r="WPZ157" s="7"/>
      <c r="WQA157" s="7"/>
      <c r="WQB157" s="7"/>
      <c r="WQC157" s="7"/>
      <c r="WQD157" s="7"/>
      <c r="WQE157" s="7"/>
      <c r="WQF157" s="7"/>
      <c r="WQG157" s="7"/>
      <c r="WQH157" s="7"/>
      <c r="WQI157" s="7"/>
      <c r="WQJ157" s="7"/>
      <c r="WQK157" s="7"/>
      <c r="WQL157" s="7"/>
      <c r="WQM157" s="7"/>
      <c r="WQN157" s="7"/>
      <c r="WQO157" s="7"/>
      <c r="WQP157" s="7"/>
      <c r="WQQ157" s="7"/>
      <c r="WQR157" s="7"/>
      <c r="WQS157" s="7"/>
      <c r="WQT157" s="7"/>
      <c r="WQU157" s="7"/>
      <c r="WQV157" s="7"/>
      <c r="WQW157" s="7"/>
      <c r="WQX157" s="7"/>
      <c r="WQY157" s="7"/>
      <c r="WQZ157" s="7"/>
      <c r="WRA157" s="7"/>
      <c r="WRB157" s="7"/>
      <c r="WRC157" s="7"/>
      <c r="WRD157" s="7"/>
      <c r="WRE157" s="7"/>
      <c r="WRF157" s="7"/>
      <c r="WRG157" s="7"/>
      <c r="WRH157" s="7"/>
      <c r="WRI157" s="7"/>
      <c r="WRJ157" s="7"/>
      <c r="WRK157" s="7"/>
      <c r="WRL157" s="7"/>
      <c r="WRM157" s="7"/>
      <c r="WRN157" s="7"/>
      <c r="WRO157" s="7"/>
      <c r="WRP157" s="7"/>
      <c r="WRQ157" s="7"/>
      <c r="WRR157" s="7"/>
      <c r="WRS157" s="7"/>
      <c r="WRT157" s="7"/>
      <c r="WRU157" s="7"/>
      <c r="WRV157" s="7"/>
      <c r="WRW157" s="7"/>
      <c r="WRX157" s="7"/>
      <c r="WRY157" s="7"/>
      <c r="WRZ157" s="7"/>
      <c r="WSA157" s="7"/>
      <c r="WSB157" s="7"/>
      <c r="WSC157" s="7"/>
      <c r="WSD157" s="7"/>
      <c r="WSE157" s="7"/>
      <c r="WSF157" s="7"/>
      <c r="WSG157" s="7"/>
      <c r="WSH157" s="7"/>
      <c r="WSI157" s="7"/>
      <c r="WSJ157" s="7"/>
      <c r="WSK157" s="7"/>
      <c r="WSL157" s="7"/>
      <c r="WSM157" s="7"/>
      <c r="WSN157" s="7"/>
      <c r="WSO157" s="7"/>
      <c r="WSP157" s="7"/>
      <c r="WSQ157" s="7"/>
      <c r="WSR157" s="7"/>
      <c r="WSS157" s="7"/>
      <c r="WST157" s="7"/>
      <c r="WSU157" s="7"/>
      <c r="WSV157" s="7"/>
      <c r="WSW157" s="7"/>
      <c r="WSX157" s="7"/>
      <c r="WSY157" s="7"/>
      <c r="WSZ157" s="7"/>
      <c r="WTA157" s="7"/>
      <c r="WTB157" s="7"/>
      <c r="WTC157" s="7"/>
      <c r="WTD157" s="7"/>
      <c r="WTE157" s="7"/>
      <c r="WTF157" s="7"/>
      <c r="WTG157" s="7"/>
      <c r="WTH157" s="7"/>
      <c r="WTI157" s="7"/>
      <c r="WTJ157" s="7"/>
      <c r="WTK157" s="7"/>
      <c r="WTL157" s="7"/>
      <c r="WTM157" s="7"/>
      <c r="WTN157" s="7"/>
      <c r="WTO157" s="7"/>
      <c r="WTP157" s="7"/>
      <c r="WTQ157" s="7"/>
      <c r="WTR157" s="7"/>
      <c r="WTS157" s="7"/>
      <c r="WTT157" s="7"/>
      <c r="WTU157" s="7"/>
      <c r="WTV157" s="7"/>
      <c r="WTW157" s="7"/>
      <c r="WTX157" s="7"/>
      <c r="WTY157" s="7"/>
      <c r="WTZ157" s="7"/>
      <c r="WUA157" s="7"/>
      <c r="WUB157" s="7"/>
      <c r="WUC157" s="7"/>
      <c r="WUD157" s="7"/>
      <c r="WUE157" s="7"/>
      <c r="WUF157" s="7"/>
      <c r="WUG157" s="7"/>
      <c r="WUH157" s="7"/>
      <c r="WUI157" s="7"/>
      <c r="WUJ157" s="7"/>
      <c r="WUK157" s="7"/>
      <c r="WUL157" s="7"/>
      <c r="WUM157" s="7"/>
      <c r="WUN157" s="7"/>
      <c r="WUO157" s="7"/>
      <c r="WUP157" s="7"/>
      <c r="WUQ157" s="7"/>
      <c r="WUR157" s="7"/>
      <c r="WUS157" s="7"/>
      <c r="WUT157" s="7"/>
      <c r="WUU157" s="7"/>
      <c r="WUV157" s="7"/>
      <c r="WUW157" s="7"/>
      <c r="WUX157" s="7"/>
      <c r="WUY157" s="7"/>
      <c r="WUZ157" s="7"/>
      <c r="WVA157" s="7"/>
      <c r="WVB157" s="7"/>
      <c r="WVC157" s="7"/>
      <c r="WVD157" s="7"/>
      <c r="WVE157" s="7"/>
      <c r="WVF157" s="7"/>
      <c r="WVG157" s="7"/>
      <c r="WVH157" s="7"/>
      <c r="WVI157" s="7"/>
      <c r="WVJ157" s="7"/>
      <c r="WVK157" s="7"/>
      <c r="WVL157" s="7"/>
      <c r="WVM157" s="7"/>
      <c r="WVN157" s="7"/>
      <c r="WVO157" s="7"/>
      <c r="WVP157" s="7"/>
      <c r="WVQ157" s="7"/>
      <c r="WVR157" s="7"/>
      <c r="WVS157" s="7"/>
      <c r="WVT157" s="7"/>
      <c r="WVU157" s="7"/>
      <c r="WVV157" s="7"/>
      <c r="WVW157" s="7"/>
      <c r="WVX157" s="7"/>
      <c r="WVY157" s="7"/>
      <c r="WVZ157" s="7"/>
      <c r="WWA157" s="7"/>
      <c r="WWB157" s="7"/>
      <c r="WWC157" s="7"/>
      <c r="WWD157" s="7"/>
      <c r="WWE157" s="7"/>
      <c r="WWF157" s="7"/>
      <c r="WWG157" s="7"/>
      <c r="WWH157" s="7"/>
      <c r="WWI157" s="7"/>
      <c r="WWJ157" s="7"/>
      <c r="WWK157" s="7"/>
      <c r="WWL157" s="7"/>
      <c r="WWM157" s="7"/>
      <c r="WWN157" s="7"/>
      <c r="WWO157" s="7"/>
      <c r="WWP157" s="7"/>
      <c r="WWQ157" s="7"/>
      <c r="WWR157" s="7"/>
      <c r="WWS157" s="7"/>
      <c r="WWT157" s="7"/>
      <c r="WWU157" s="7"/>
      <c r="WWV157" s="7"/>
      <c r="WWW157" s="7"/>
      <c r="WWX157" s="7"/>
      <c r="WWY157" s="7"/>
      <c r="WWZ157" s="7"/>
      <c r="WXA157" s="7"/>
      <c r="WXB157" s="7"/>
      <c r="WXC157" s="7"/>
      <c r="WXD157" s="7"/>
      <c r="WXE157" s="7"/>
      <c r="WXF157" s="7"/>
      <c r="WXG157" s="7"/>
      <c r="WXH157" s="7"/>
      <c r="WXI157" s="7"/>
      <c r="WXJ157" s="7"/>
      <c r="WXK157" s="7"/>
      <c r="WXL157" s="7"/>
      <c r="WXM157" s="7"/>
      <c r="WXN157" s="7"/>
      <c r="WXO157" s="7"/>
      <c r="WXP157" s="7"/>
      <c r="WXQ157" s="7"/>
      <c r="WXR157" s="7"/>
      <c r="WXS157" s="7"/>
      <c r="WXT157" s="7"/>
      <c r="WXU157" s="7"/>
      <c r="WXV157" s="7"/>
      <c r="WXW157" s="7"/>
      <c r="WXX157" s="7"/>
      <c r="WXY157" s="7"/>
      <c r="WXZ157" s="7"/>
      <c r="WYA157" s="7"/>
      <c r="WYB157" s="7"/>
      <c r="WYC157" s="7"/>
      <c r="WYD157" s="7"/>
      <c r="WYE157" s="7"/>
      <c r="WYF157" s="7"/>
      <c r="WYG157" s="7"/>
      <c r="WYH157" s="7"/>
      <c r="WYI157" s="7"/>
      <c r="WYJ157" s="7"/>
      <c r="WYK157" s="7"/>
      <c r="WYL157" s="7"/>
      <c r="WYM157" s="7"/>
      <c r="WYN157" s="7"/>
      <c r="WYO157" s="7"/>
      <c r="WYP157" s="7"/>
      <c r="WYQ157" s="7"/>
      <c r="WYR157" s="7"/>
      <c r="WYS157" s="7"/>
      <c r="WYT157" s="7"/>
      <c r="WYU157" s="7"/>
      <c r="WYV157" s="7"/>
      <c r="WYW157" s="7"/>
      <c r="WYX157" s="7"/>
      <c r="WYY157" s="7"/>
      <c r="WYZ157" s="7"/>
      <c r="WZA157" s="7"/>
      <c r="WZB157" s="7"/>
      <c r="WZC157" s="7"/>
      <c r="WZD157" s="7"/>
      <c r="WZE157" s="7"/>
      <c r="WZF157" s="7"/>
      <c r="WZG157" s="7"/>
      <c r="WZH157" s="7"/>
      <c r="WZI157" s="7"/>
      <c r="WZJ157" s="7"/>
      <c r="WZK157" s="7"/>
      <c r="WZL157" s="7"/>
      <c r="WZM157" s="7"/>
      <c r="WZN157" s="7"/>
      <c r="WZO157" s="7"/>
      <c r="WZP157" s="7"/>
      <c r="WZQ157" s="7"/>
      <c r="WZR157" s="7"/>
      <c r="WZS157" s="7"/>
      <c r="WZT157" s="7"/>
      <c r="WZU157" s="7"/>
      <c r="WZV157" s="7"/>
      <c r="WZW157" s="7"/>
      <c r="WZX157" s="7"/>
      <c r="WZY157" s="7"/>
      <c r="WZZ157" s="7"/>
      <c r="XAA157" s="7"/>
      <c r="XAB157" s="7"/>
      <c r="XAC157" s="7"/>
      <c r="XAD157" s="7"/>
      <c r="XAE157" s="7"/>
      <c r="XAF157" s="7"/>
      <c r="XAG157" s="7"/>
      <c r="XAH157" s="7"/>
      <c r="XAI157" s="7"/>
      <c r="XAJ157" s="7"/>
      <c r="XAK157" s="7"/>
      <c r="XAL157" s="7"/>
      <c r="XAM157" s="7"/>
      <c r="XAN157" s="7"/>
      <c r="XAO157" s="7"/>
      <c r="XAP157" s="7"/>
      <c r="XAQ157" s="7"/>
      <c r="XAR157" s="7"/>
      <c r="XAS157" s="7"/>
      <c r="XAT157" s="7"/>
      <c r="XAU157" s="7"/>
      <c r="XAV157" s="7"/>
      <c r="XAW157" s="7"/>
      <c r="XAX157" s="7"/>
      <c r="XAY157" s="7"/>
      <c r="XAZ157" s="7"/>
      <c r="XBA157" s="7"/>
      <c r="XBB157" s="7"/>
      <c r="XBC157" s="7"/>
      <c r="XBD157" s="7"/>
      <c r="XBE157" s="7"/>
      <c r="XBF157" s="7"/>
      <c r="XBG157" s="7"/>
      <c r="XBH157" s="7"/>
      <c r="XBI157" s="7"/>
      <c r="XBJ157" s="7"/>
      <c r="XBK157" s="7"/>
      <c r="XBL157" s="7"/>
      <c r="XBM157" s="7"/>
      <c r="XBN157" s="7"/>
      <c r="XBO157" s="7"/>
      <c r="XBP157" s="7"/>
      <c r="XBQ157" s="7"/>
      <c r="XBR157" s="7"/>
      <c r="XBS157" s="7"/>
      <c r="XBT157" s="7"/>
      <c r="XBU157" s="7"/>
      <c r="XBV157" s="7"/>
      <c r="XBW157" s="7"/>
      <c r="XBX157" s="7"/>
      <c r="XBY157" s="7"/>
      <c r="XBZ157" s="7"/>
      <c r="XCA157" s="7"/>
      <c r="XCB157" s="7"/>
      <c r="XCC157" s="7"/>
      <c r="XCD157" s="7"/>
      <c r="XCE157" s="7"/>
      <c r="XCF157" s="7"/>
      <c r="XCG157" s="7"/>
      <c r="XCH157" s="7"/>
      <c r="XCI157" s="7"/>
      <c r="XCJ157" s="7"/>
      <c r="XCK157" s="7"/>
      <c r="XCL157" s="7"/>
      <c r="XCM157" s="7"/>
      <c r="XCN157" s="7"/>
      <c r="XCO157" s="7"/>
      <c r="XCP157" s="7"/>
      <c r="XCQ157" s="7"/>
      <c r="XCR157" s="7"/>
      <c r="XCS157" s="7"/>
      <c r="XCT157" s="7"/>
      <c r="XCU157" s="7"/>
      <c r="XCV157" s="7"/>
      <c r="XCW157" s="7"/>
      <c r="XCX157" s="7"/>
      <c r="XCY157" s="7"/>
      <c r="XCZ157" s="7"/>
      <c r="XDA157" s="7"/>
      <c r="XDB157" s="7"/>
      <c r="XDC157" s="7"/>
      <c r="XDD157" s="7"/>
      <c r="XDE157" s="7"/>
      <c r="XDF157" s="7"/>
      <c r="XDG157" s="7"/>
      <c r="XDH157" s="7"/>
      <c r="XDI157" s="7"/>
      <c r="XDJ157" s="7"/>
      <c r="XDK157" s="7"/>
      <c r="XDL157" s="7"/>
      <c r="XDM157" s="7"/>
      <c r="XDN157" s="7"/>
      <c r="XDO157" s="7"/>
      <c r="XDP157" s="7"/>
      <c r="XDQ157" s="7"/>
      <c r="XDR157" s="7"/>
      <c r="XDS157" s="7"/>
      <c r="XDT157" s="7"/>
      <c r="XDU157" s="7"/>
      <c r="XDV157" s="7"/>
      <c r="XDW157" s="7"/>
      <c r="XDX157" s="7"/>
      <c r="XDY157" s="7"/>
      <c r="XDZ157" s="7"/>
      <c r="XEA157" s="7"/>
      <c r="XEB157" s="7"/>
      <c r="XEC157" s="7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</row>
    <row r="158" spans="1:16376" ht="11.45" customHeight="1" x14ac:dyDescent="0.2">
      <c r="A158" s="176"/>
      <c r="B158" s="240"/>
      <c r="D158" s="182"/>
      <c r="F158" s="190"/>
      <c r="G158" s="7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  <c r="AA158" s="183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</row>
    <row r="159" spans="1:16376" ht="11.45" customHeight="1" x14ac:dyDescent="0.2">
      <c r="A159" s="176"/>
      <c r="B159" s="240" t="s">
        <v>267</v>
      </c>
      <c r="D159" s="182"/>
      <c r="F159" s="190" t="s">
        <v>261</v>
      </c>
      <c r="G159" s="7"/>
      <c r="H159" s="185" t="e">
        <f>(IFERROR(VLOOKUP($D$151,Podaci!$B$36:$C$57,2),""))*H155</f>
        <v>#VALUE!</v>
      </c>
      <c r="I159" s="185" t="e">
        <f>(IFERROR(VLOOKUP($D$151,Podaci!$B$36:$C$57,2),""))*I155</f>
        <v>#VALUE!</v>
      </c>
      <c r="J159" s="185" t="e">
        <f>(IFERROR(VLOOKUP($D$151,Podaci!$B$36:$C$57,2),""))*J155</f>
        <v>#VALUE!</v>
      </c>
      <c r="K159" s="185" t="e">
        <f>(IFERROR(VLOOKUP($D$151,Podaci!$B$36:$C$57,2),""))*K155</f>
        <v>#VALUE!</v>
      </c>
      <c r="L159" s="185" t="e">
        <f>(IFERROR(VLOOKUP($D$151,Podaci!$B$36:$C$57,2),""))*L155</f>
        <v>#VALUE!</v>
      </c>
      <c r="M159" s="185" t="e">
        <f>(IFERROR(VLOOKUP($D$151,Podaci!$B$36:$C$57,2),""))*M155</f>
        <v>#VALUE!</v>
      </c>
      <c r="N159" s="185" t="e">
        <f>(IFERROR(VLOOKUP($D$151,Podaci!$B$36:$C$57,2),""))*N155</f>
        <v>#VALUE!</v>
      </c>
      <c r="O159" s="185" t="e">
        <f>(IFERROR(VLOOKUP($D$151,Podaci!$B$36:$C$57,2),""))*O155</f>
        <v>#VALUE!</v>
      </c>
      <c r="P159" s="185" t="e">
        <f>(IFERROR(VLOOKUP($D$151,Podaci!$B$36:$C$57,2),""))*P155</f>
        <v>#VALUE!</v>
      </c>
      <c r="Q159" s="185" t="e">
        <f>(IFERROR(VLOOKUP($D$151,Podaci!$B$36:$C$57,2),""))*Q155</f>
        <v>#VALUE!</v>
      </c>
      <c r="R159" s="185" t="e">
        <f>(IFERROR(VLOOKUP($D$151,Podaci!$B$36:$C$57,2),""))*R155</f>
        <v>#VALUE!</v>
      </c>
      <c r="S159" s="185" t="e">
        <f>(IFERROR(VLOOKUP($D$151,Podaci!$B$36:$C$57,2),""))*S155</f>
        <v>#VALUE!</v>
      </c>
      <c r="T159" s="185" t="e">
        <f>(IFERROR(VLOOKUP($D$151,Podaci!$B$36:$C$57,2),""))*T155</f>
        <v>#VALUE!</v>
      </c>
      <c r="U159" s="185" t="e">
        <f>(IFERROR(VLOOKUP($D$151,Podaci!$B$36:$C$57,2),""))*U155</f>
        <v>#VALUE!</v>
      </c>
      <c r="V159" s="185" t="e">
        <f>(IFERROR(VLOOKUP($D$151,Podaci!$B$36:$C$57,2),""))*V155</f>
        <v>#VALUE!</v>
      </c>
      <c r="W159" s="185" t="e">
        <f>(IFERROR(VLOOKUP($D$151,Podaci!$B$36:$C$57,2),""))*W155</f>
        <v>#VALUE!</v>
      </c>
      <c r="X159" s="185" t="e">
        <f>(IFERROR(VLOOKUP($D$151,Podaci!$B$36:$C$57,2),""))*X155</f>
        <v>#VALUE!</v>
      </c>
      <c r="Y159" s="185" t="e">
        <f>(IFERROR(VLOOKUP($D$151,Podaci!$B$36:$C$57,2),""))*Y155</f>
        <v>#VALUE!</v>
      </c>
      <c r="Z159" s="185" t="e">
        <f>(IFERROR(VLOOKUP($D$151,Podaci!$B$36:$C$57,2),""))*Z155</f>
        <v>#VALUE!</v>
      </c>
      <c r="AA159" s="185" t="e">
        <f>(IFERROR(VLOOKUP($D$151,Podaci!$B$36:$C$57,2),""))*AA155</f>
        <v>#VALUE!</v>
      </c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7"/>
      <c r="BOL159" s="7"/>
      <c r="BOM159" s="7"/>
      <c r="BON159" s="7"/>
      <c r="BOO159" s="7"/>
      <c r="BOP159" s="7"/>
      <c r="BOQ159" s="7"/>
      <c r="BOR159" s="7"/>
      <c r="BOS159" s="7"/>
      <c r="BOT159" s="7"/>
      <c r="BOU159" s="7"/>
      <c r="BOV159" s="7"/>
      <c r="BOW159" s="7"/>
      <c r="BOX159" s="7"/>
      <c r="BOY159" s="7"/>
      <c r="BOZ159" s="7"/>
      <c r="BPA159" s="7"/>
      <c r="BPB159" s="7"/>
      <c r="BPC159" s="7"/>
      <c r="BPD159" s="7"/>
      <c r="BPE159" s="7"/>
      <c r="BPF159" s="7"/>
      <c r="BPG159" s="7"/>
      <c r="BPH159" s="7"/>
      <c r="BPI159" s="7"/>
      <c r="BPJ159" s="7"/>
      <c r="BPK159" s="7"/>
      <c r="BPL159" s="7"/>
      <c r="BPM159" s="7"/>
      <c r="BPN159" s="7"/>
      <c r="BPO159" s="7"/>
      <c r="BPP159" s="7"/>
      <c r="BPQ159" s="7"/>
      <c r="BPR159" s="7"/>
      <c r="BPS159" s="7"/>
      <c r="BPT159" s="7"/>
      <c r="BPU159" s="7"/>
      <c r="BPV159" s="7"/>
      <c r="BPW159" s="7"/>
      <c r="BPX159" s="7"/>
      <c r="BPY159" s="7"/>
      <c r="BPZ159" s="7"/>
      <c r="BQA159" s="7"/>
      <c r="BQB159" s="7"/>
      <c r="BQC159" s="7"/>
      <c r="BQD159" s="7"/>
      <c r="BQE159" s="7"/>
      <c r="BQF159" s="7"/>
      <c r="BQG159" s="7"/>
      <c r="BQH159" s="7"/>
      <c r="BQI159" s="7"/>
      <c r="BQJ159" s="7"/>
      <c r="BQK159" s="7"/>
      <c r="BQL159" s="7"/>
      <c r="BQM159" s="7"/>
      <c r="BQN159" s="7"/>
      <c r="BQO159" s="7"/>
      <c r="BQP159" s="7"/>
      <c r="BQQ159" s="7"/>
      <c r="BQR159" s="7"/>
      <c r="BQS159" s="7"/>
      <c r="BQT159" s="7"/>
      <c r="BQU159" s="7"/>
      <c r="BQV159" s="7"/>
      <c r="BQW159" s="7"/>
      <c r="BQX159" s="7"/>
      <c r="BQY159" s="7"/>
      <c r="BQZ159" s="7"/>
      <c r="BRA159" s="7"/>
      <c r="BRB159" s="7"/>
      <c r="BRC159" s="7"/>
      <c r="BRD159" s="7"/>
      <c r="BRE159" s="7"/>
      <c r="BRF159" s="7"/>
      <c r="BRG159" s="7"/>
      <c r="BRH159" s="7"/>
      <c r="BRI159" s="7"/>
      <c r="BRJ159" s="7"/>
      <c r="BRK159" s="7"/>
      <c r="BRL159" s="7"/>
      <c r="BRM159" s="7"/>
      <c r="BRN159" s="7"/>
      <c r="BRO159" s="7"/>
      <c r="BRP159" s="7"/>
      <c r="BRQ159" s="7"/>
      <c r="BRR159" s="7"/>
      <c r="BRS159" s="7"/>
      <c r="BRT159" s="7"/>
      <c r="BRU159" s="7"/>
      <c r="BRV159" s="7"/>
      <c r="BRW159" s="7"/>
      <c r="BRX159" s="7"/>
      <c r="BRY159" s="7"/>
      <c r="BRZ159" s="7"/>
      <c r="BSA159" s="7"/>
      <c r="BSB159" s="7"/>
      <c r="BSC159" s="7"/>
      <c r="BSD159" s="7"/>
      <c r="BSE159" s="7"/>
      <c r="BSF159" s="7"/>
      <c r="BSG159" s="7"/>
      <c r="BSH159" s="7"/>
      <c r="BSI159" s="7"/>
      <c r="BSJ159" s="7"/>
      <c r="BSK159" s="7"/>
      <c r="BSL159" s="7"/>
      <c r="BSM159" s="7"/>
      <c r="BSN159" s="7"/>
      <c r="BSO159" s="7"/>
      <c r="BSP159" s="7"/>
      <c r="BSQ159" s="7"/>
      <c r="BSR159" s="7"/>
      <c r="BSS159" s="7"/>
      <c r="BST159" s="7"/>
      <c r="BSU159" s="7"/>
      <c r="BSV159" s="7"/>
      <c r="BSW159" s="7"/>
      <c r="BSX159" s="7"/>
      <c r="BSY159" s="7"/>
      <c r="BSZ159" s="7"/>
      <c r="BTA159" s="7"/>
      <c r="BTB159" s="7"/>
      <c r="BTC159" s="7"/>
      <c r="BTD159" s="7"/>
      <c r="BTE159" s="7"/>
      <c r="BTF159" s="7"/>
      <c r="BTG159" s="7"/>
      <c r="BTH159" s="7"/>
      <c r="BTI159" s="7"/>
      <c r="BTJ159" s="7"/>
      <c r="BTK159" s="7"/>
      <c r="BTL159" s="7"/>
      <c r="BTM159" s="7"/>
      <c r="BTN159" s="7"/>
      <c r="BTO159" s="7"/>
      <c r="BTP159" s="7"/>
      <c r="BTQ159" s="7"/>
      <c r="BTR159" s="7"/>
      <c r="BTS159" s="7"/>
      <c r="BTT159" s="7"/>
      <c r="BTU159" s="7"/>
      <c r="BTV159" s="7"/>
      <c r="BTW159" s="7"/>
      <c r="BTX159" s="7"/>
      <c r="BTY159" s="7"/>
      <c r="BTZ159" s="7"/>
      <c r="BUA159" s="7"/>
      <c r="BUB159" s="7"/>
      <c r="BUC159" s="7"/>
      <c r="BUD159" s="7"/>
      <c r="BUE159" s="7"/>
      <c r="BUF159" s="7"/>
      <c r="BUG159" s="7"/>
      <c r="BUH159" s="7"/>
      <c r="BUI159" s="7"/>
      <c r="BUJ159" s="7"/>
      <c r="BUK159" s="7"/>
      <c r="BUL159" s="7"/>
      <c r="BUM159" s="7"/>
      <c r="BUN159" s="7"/>
      <c r="BUO159" s="7"/>
      <c r="BUP159" s="7"/>
      <c r="BUQ159" s="7"/>
      <c r="BUR159" s="7"/>
      <c r="BUS159" s="7"/>
      <c r="BUT159" s="7"/>
      <c r="BUU159" s="7"/>
      <c r="BUV159" s="7"/>
      <c r="BUW159" s="7"/>
      <c r="BUX159" s="7"/>
      <c r="BUY159" s="7"/>
      <c r="BUZ159" s="7"/>
      <c r="BVA159" s="7"/>
      <c r="BVB159" s="7"/>
      <c r="BVC159" s="7"/>
      <c r="BVD159" s="7"/>
      <c r="BVE159" s="7"/>
      <c r="BVF159" s="7"/>
      <c r="BVG159" s="7"/>
      <c r="BVH159" s="7"/>
      <c r="BVI159" s="7"/>
      <c r="BVJ159" s="7"/>
      <c r="BVK159" s="7"/>
      <c r="BVL159" s="7"/>
      <c r="BVM159" s="7"/>
      <c r="BVN159" s="7"/>
      <c r="BVO159" s="7"/>
      <c r="BVP159" s="7"/>
      <c r="BVQ159" s="7"/>
      <c r="BVR159" s="7"/>
      <c r="BVS159" s="7"/>
      <c r="BVT159" s="7"/>
      <c r="BVU159" s="7"/>
      <c r="BVV159" s="7"/>
      <c r="BVW159" s="7"/>
      <c r="BVX159" s="7"/>
      <c r="BVY159" s="7"/>
      <c r="BVZ159" s="7"/>
      <c r="BWA159" s="7"/>
      <c r="BWB159" s="7"/>
      <c r="BWC159" s="7"/>
      <c r="BWD159" s="7"/>
      <c r="BWE159" s="7"/>
      <c r="BWF159" s="7"/>
      <c r="BWG159" s="7"/>
      <c r="BWH159" s="7"/>
      <c r="BWI159" s="7"/>
      <c r="BWJ159" s="7"/>
      <c r="BWK159" s="7"/>
      <c r="BWL159" s="7"/>
      <c r="BWM159" s="7"/>
      <c r="BWN159" s="7"/>
      <c r="BWO159" s="7"/>
      <c r="BWP159" s="7"/>
      <c r="BWQ159" s="7"/>
      <c r="BWR159" s="7"/>
      <c r="BWS159" s="7"/>
      <c r="BWT159" s="7"/>
      <c r="BWU159" s="7"/>
      <c r="BWV159" s="7"/>
      <c r="BWW159" s="7"/>
      <c r="BWX159" s="7"/>
      <c r="BWY159" s="7"/>
      <c r="BWZ159" s="7"/>
      <c r="BXA159" s="7"/>
      <c r="BXB159" s="7"/>
      <c r="BXC159" s="7"/>
      <c r="BXD159" s="7"/>
      <c r="BXE159" s="7"/>
      <c r="BXF159" s="7"/>
      <c r="BXG159" s="7"/>
      <c r="BXH159" s="7"/>
      <c r="BXI159" s="7"/>
      <c r="BXJ159" s="7"/>
      <c r="BXK159" s="7"/>
      <c r="BXL159" s="7"/>
      <c r="BXM159" s="7"/>
      <c r="BXN159" s="7"/>
      <c r="BXO159" s="7"/>
      <c r="BXP159" s="7"/>
      <c r="BXQ159" s="7"/>
      <c r="BXR159" s="7"/>
      <c r="BXS159" s="7"/>
      <c r="BXT159" s="7"/>
      <c r="BXU159" s="7"/>
      <c r="BXV159" s="7"/>
      <c r="BXW159" s="7"/>
      <c r="BXX159" s="7"/>
      <c r="BXY159" s="7"/>
      <c r="BXZ159" s="7"/>
      <c r="BYA159" s="7"/>
      <c r="BYB159" s="7"/>
      <c r="BYC159" s="7"/>
      <c r="BYD159" s="7"/>
      <c r="BYE159" s="7"/>
      <c r="BYF159" s="7"/>
      <c r="BYG159" s="7"/>
      <c r="BYH159" s="7"/>
      <c r="BYI159" s="7"/>
      <c r="BYJ159" s="7"/>
      <c r="BYK159" s="7"/>
      <c r="BYL159" s="7"/>
      <c r="BYM159" s="7"/>
      <c r="BYN159" s="7"/>
      <c r="BYO159" s="7"/>
      <c r="BYP159" s="7"/>
      <c r="BYQ159" s="7"/>
      <c r="BYR159" s="7"/>
      <c r="BYS159" s="7"/>
      <c r="BYT159" s="7"/>
      <c r="BYU159" s="7"/>
      <c r="BYV159" s="7"/>
      <c r="BYW159" s="7"/>
      <c r="BYX159" s="7"/>
      <c r="BYY159" s="7"/>
      <c r="BYZ159" s="7"/>
      <c r="BZA159" s="7"/>
      <c r="BZB159" s="7"/>
      <c r="BZC159" s="7"/>
      <c r="BZD159" s="7"/>
      <c r="BZE159" s="7"/>
      <c r="BZF159" s="7"/>
      <c r="BZG159" s="7"/>
      <c r="BZH159" s="7"/>
      <c r="BZI159" s="7"/>
      <c r="BZJ159" s="7"/>
      <c r="BZK159" s="7"/>
      <c r="BZL159" s="7"/>
      <c r="BZM159" s="7"/>
      <c r="BZN159" s="7"/>
      <c r="BZO159" s="7"/>
      <c r="BZP159" s="7"/>
      <c r="BZQ159" s="7"/>
      <c r="BZR159" s="7"/>
      <c r="BZS159" s="7"/>
      <c r="BZT159" s="7"/>
      <c r="BZU159" s="7"/>
      <c r="BZV159" s="7"/>
      <c r="BZW159" s="7"/>
      <c r="BZX159" s="7"/>
      <c r="BZY159" s="7"/>
      <c r="BZZ159" s="7"/>
      <c r="CAA159" s="7"/>
      <c r="CAB159" s="7"/>
      <c r="CAC159" s="7"/>
      <c r="CAD159" s="7"/>
      <c r="CAE159" s="7"/>
      <c r="CAF159" s="7"/>
      <c r="CAG159" s="7"/>
      <c r="CAH159" s="7"/>
      <c r="CAI159" s="7"/>
      <c r="CAJ159" s="7"/>
      <c r="CAK159" s="7"/>
      <c r="CAL159" s="7"/>
      <c r="CAM159" s="7"/>
      <c r="CAN159" s="7"/>
      <c r="CAO159" s="7"/>
      <c r="CAP159" s="7"/>
      <c r="CAQ159" s="7"/>
      <c r="CAR159" s="7"/>
      <c r="CAS159" s="7"/>
      <c r="CAT159" s="7"/>
      <c r="CAU159" s="7"/>
      <c r="CAV159" s="7"/>
      <c r="CAW159" s="7"/>
      <c r="CAX159" s="7"/>
      <c r="CAY159" s="7"/>
      <c r="CAZ159" s="7"/>
      <c r="CBA159" s="7"/>
      <c r="CBB159" s="7"/>
      <c r="CBC159" s="7"/>
      <c r="CBD159" s="7"/>
      <c r="CBE159" s="7"/>
      <c r="CBF159" s="7"/>
      <c r="CBG159" s="7"/>
      <c r="CBH159" s="7"/>
      <c r="CBI159" s="7"/>
      <c r="CBJ159" s="7"/>
      <c r="CBK159" s="7"/>
      <c r="CBL159" s="7"/>
      <c r="CBM159" s="7"/>
      <c r="CBN159" s="7"/>
      <c r="CBO159" s="7"/>
      <c r="CBP159" s="7"/>
      <c r="CBQ159" s="7"/>
      <c r="CBR159" s="7"/>
      <c r="CBS159" s="7"/>
      <c r="CBT159" s="7"/>
      <c r="CBU159" s="7"/>
      <c r="CBV159" s="7"/>
      <c r="CBW159" s="7"/>
      <c r="CBX159" s="7"/>
      <c r="CBY159" s="7"/>
      <c r="CBZ159" s="7"/>
      <c r="CCA159" s="7"/>
      <c r="CCB159" s="7"/>
      <c r="CCC159" s="7"/>
      <c r="CCD159" s="7"/>
      <c r="CCE159" s="7"/>
      <c r="CCF159" s="7"/>
      <c r="CCG159" s="7"/>
      <c r="CCH159" s="7"/>
      <c r="CCI159" s="7"/>
      <c r="CCJ159" s="7"/>
      <c r="CCK159" s="7"/>
      <c r="CCL159" s="7"/>
      <c r="CCM159" s="7"/>
      <c r="CCN159" s="7"/>
      <c r="CCO159" s="7"/>
      <c r="CCP159" s="7"/>
      <c r="CCQ159" s="7"/>
      <c r="CCR159" s="7"/>
      <c r="CCS159" s="7"/>
      <c r="CCT159" s="7"/>
      <c r="CCU159" s="7"/>
      <c r="CCV159" s="7"/>
      <c r="CCW159" s="7"/>
      <c r="CCX159" s="7"/>
      <c r="CCY159" s="7"/>
      <c r="CCZ159" s="7"/>
      <c r="CDA159" s="7"/>
      <c r="CDB159" s="7"/>
      <c r="CDC159" s="7"/>
      <c r="CDD159" s="7"/>
      <c r="CDE159" s="7"/>
      <c r="CDF159" s="7"/>
      <c r="CDG159" s="7"/>
      <c r="CDH159" s="7"/>
      <c r="CDI159" s="7"/>
      <c r="CDJ159" s="7"/>
      <c r="CDK159" s="7"/>
      <c r="CDL159" s="7"/>
      <c r="CDM159" s="7"/>
      <c r="CDN159" s="7"/>
      <c r="CDO159" s="7"/>
      <c r="CDP159" s="7"/>
      <c r="CDQ159" s="7"/>
      <c r="CDR159" s="7"/>
      <c r="CDS159" s="7"/>
      <c r="CDT159" s="7"/>
      <c r="CDU159" s="7"/>
      <c r="CDV159" s="7"/>
      <c r="CDW159" s="7"/>
      <c r="CDX159" s="7"/>
      <c r="CDY159" s="7"/>
      <c r="CDZ159" s="7"/>
      <c r="CEA159" s="7"/>
      <c r="CEB159" s="7"/>
      <c r="CEC159" s="7"/>
      <c r="CED159" s="7"/>
      <c r="CEE159" s="7"/>
      <c r="CEF159" s="7"/>
      <c r="CEG159" s="7"/>
      <c r="CEH159" s="7"/>
      <c r="CEI159" s="7"/>
      <c r="CEJ159" s="7"/>
      <c r="CEK159" s="7"/>
      <c r="CEL159" s="7"/>
      <c r="CEM159" s="7"/>
      <c r="CEN159" s="7"/>
      <c r="CEO159" s="7"/>
      <c r="CEP159" s="7"/>
      <c r="CEQ159" s="7"/>
      <c r="CER159" s="7"/>
      <c r="CES159" s="7"/>
      <c r="CET159" s="7"/>
      <c r="CEU159" s="7"/>
      <c r="CEV159" s="7"/>
      <c r="CEW159" s="7"/>
      <c r="CEX159" s="7"/>
      <c r="CEY159" s="7"/>
      <c r="CEZ159" s="7"/>
      <c r="CFA159" s="7"/>
      <c r="CFB159" s="7"/>
      <c r="CFC159" s="7"/>
      <c r="CFD159" s="7"/>
      <c r="CFE159" s="7"/>
      <c r="CFF159" s="7"/>
      <c r="CFG159" s="7"/>
      <c r="CFH159" s="7"/>
      <c r="CFI159" s="7"/>
      <c r="CFJ159" s="7"/>
      <c r="CFK159" s="7"/>
      <c r="CFL159" s="7"/>
      <c r="CFM159" s="7"/>
      <c r="CFN159" s="7"/>
      <c r="CFO159" s="7"/>
      <c r="CFP159" s="7"/>
      <c r="CFQ159" s="7"/>
      <c r="CFR159" s="7"/>
      <c r="CFS159" s="7"/>
      <c r="CFT159" s="7"/>
      <c r="CFU159" s="7"/>
      <c r="CFV159" s="7"/>
      <c r="CFW159" s="7"/>
      <c r="CFX159" s="7"/>
      <c r="CFY159" s="7"/>
      <c r="CFZ159" s="7"/>
      <c r="CGA159" s="7"/>
      <c r="CGB159" s="7"/>
      <c r="CGC159" s="7"/>
      <c r="CGD159" s="7"/>
      <c r="CGE159" s="7"/>
      <c r="CGF159" s="7"/>
      <c r="CGG159" s="7"/>
      <c r="CGH159" s="7"/>
      <c r="CGI159" s="7"/>
      <c r="CGJ159" s="7"/>
      <c r="CGK159" s="7"/>
      <c r="CGL159" s="7"/>
      <c r="CGM159" s="7"/>
      <c r="CGN159" s="7"/>
      <c r="CGO159" s="7"/>
      <c r="CGP159" s="7"/>
      <c r="CGQ159" s="7"/>
      <c r="CGR159" s="7"/>
      <c r="CGS159" s="7"/>
      <c r="CGT159" s="7"/>
      <c r="CGU159" s="7"/>
      <c r="CGV159" s="7"/>
      <c r="CGW159" s="7"/>
      <c r="CGX159" s="7"/>
      <c r="CGY159" s="7"/>
      <c r="CGZ159" s="7"/>
      <c r="CHA159" s="7"/>
      <c r="CHB159" s="7"/>
      <c r="CHC159" s="7"/>
      <c r="CHD159" s="7"/>
      <c r="CHE159" s="7"/>
      <c r="CHF159" s="7"/>
      <c r="CHG159" s="7"/>
      <c r="CHH159" s="7"/>
      <c r="CHI159" s="7"/>
      <c r="CHJ159" s="7"/>
      <c r="CHK159" s="7"/>
      <c r="CHL159" s="7"/>
      <c r="CHM159" s="7"/>
      <c r="CHN159" s="7"/>
      <c r="CHO159" s="7"/>
      <c r="CHP159" s="7"/>
      <c r="CHQ159" s="7"/>
      <c r="CHR159" s="7"/>
      <c r="CHS159" s="7"/>
      <c r="CHT159" s="7"/>
      <c r="CHU159" s="7"/>
      <c r="CHV159" s="7"/>
      <c r="CHW159" s="7"/>
      <c r="CHX159" s="7"/>
      <c r="CHY159" s="7"/>
      <c r="CHZ159" s="7"/>
      <c r="CIA159" s="7"/>
      <c r="CIB159" s="7"/>
      <c r="CIC159" s="7"/>
      <c r="CID159" s="7"/>
      <c r="CIE159" s="7"/>
      <c r="CIF159" s="7"/>
      <c r="CIG159" s="7"/>
      <c r="CIH159" s="7"/>
      <c r="CII159" s="7"/>
      <c r="CIJ159" s="7"/>
      <c r="CIK159" s="7"/>
      <c r="CIL159" s="7"/>
      <c r="CIM159" s="7"/>
      <c r="CIN159" s="7"/>
      <c r="CIO159" s="7"/>
      <c r="CIP159" s="7"/>
      <c r="CIQ159" s="7"/>
      <c r="CIR159" s="7"/>
      <c r="CIS159" s="7"/>
      <c r="CIT159" s="7"/>
      <c r="CIU159" s="7"/>
      <c r="CIV159" s="7"/>
      <c r="CIW159" s="7"/>
      <c r="CIX159" s="7"/>
      <c r="CIY159" s="7"/>
      <c r="CIZ159" s="7"/>
      <c r="CJA159" s="7"/>
      <c r="CJB159" s="7"/>
      <c r="CJC159" s="7"/>
      <c r="CJD159" s="7"/>
      <c r="CJE159" s="7"/>
      <c r="CJF159" s="7"/>
      <c r="CJG159" s="7"/>
      <c r="CJH159" s="7"/>
      <c r="CJI159" s="7"/>
      <c r="CJJ159" s="7"/>
      <c r="CJK159" s="7"/>
      <c r="CJL159" s="7"/>
      <c r="CJM159" s="7"/>
      <c r="CJN159" s="7"/>
      <c r="CJO159" s="7"/>
      <c r="CJP159" s="7"/>
      <c r="CJQ159" s="7"/>
      <c r="CJR159" s="7"/>
      <c r="CJS159" s="7"/>
      <c r="CJT159" s="7"/>
      <c r="CJU159" s="7"/>
      <c r="CJV159" s="7"/>
      <c r="CJW159" s="7"/>
      <c r="CJX159" s="7"/>
      <c r="CJY159" s="7"/>
      <c r="CJZ159" s="7"/>
      <c r="CKA159" s="7"/>
      <c r="CKB159" s="7"/>
      <c r="CKC159" s="7"/>
      <c r="CKD159" s="7"/>
      <c r="CKE159" s="7"/>
      <c r="CKF159" s="7"/>
      <c r="CKG159" s="7"/>
      <c r="CKH159" s="7"/>
      <c r="CKI159" s="7"/>
      <c r="CKJ159" s="7"/>
      <c r="CKK159" s="7"/>
      <c r="CKL159" s="7"/>
      <c r="CKM159" s="7"/>
      <c r="CKN159" s="7"/>
      <c r="CKO159" s="7"/>
      <c r="CKP159" s="7"/>
      <c r="CKQ159" s="7"/>
      <c r="CKR159" s="7"/>
      <c r="CKS159" s="7"/>
      <c r="CKT159" s="7"/>
      <c r="CKU159" s="7"/>
      <c r="CKV159" s="7"/>
      <c r="CKW159" s="7"/>
      <c r="CKX159" s="7"/>
      <c r="CKY159" s="7"/>
      <c r="CKZ159" s="7"/>
      <c r="CLA159" s="7"/>
      <c r="CLB159" s="7"/>
      <c r="CLC159" s="7"/>
      <c r="CLD159" s="7"/>
      <c r="CLE159" s="7"/>
      <c r="CLF159" s="7"/>
      <c r="CLG159" s="7"/>
      <c r="CLH159" s="7"/>
      <c r="CLI159" s="7"/>
      <c r="CLJ159" s="7"/>
      <c r="CLK159" s="7"/>
      <c r="CLL159" s="7"/>
      <c r="CLM159" s="7"/>
      <c r="CLN159" s="7"/>
      <c r="CLO159" s="7"/>
      <c r="CLP159" s="7"/>
      <c r="CLQ159" s="7"/>
      <c r="CLR159" s="7"/>
      <c r="CLS159" s="7"/>
      <c r="CLT159" s="7"/>
      <c r="CLU159" s="7"/>
      <c r="CLV159" s="7"/>
      <c r="CLW159" s="7"/>
      <c r="CLX159" s="7"/>
      <c r="CLY159" s="7"/>
      <c r="CLZ159" s="7"/>
      <c r="CMA159" s="7"/>
      <c r="CMB159" s="7"/>
      <c r="CMC159" s="7"/>
      <c r="CMD159" s="7"/>
      <c r="CME159" s="7"/>
      <c r="CMF159" s="7"/>
      <c r="CMG159" s="7"/>
      <c r="CMH159" s="7"/>
      <c r="CMI159" s="7"/>
      <c r="CMJ159" s="7"/>
      <c r="CMK159" s="7"/>
      <c r="CML159" s="7"/>
      <c r="CMM159" s="7"/>
      <c r="CMN159" s="7"/>
      <c r="CMO159" s="7"/>
      <c r="CMP159" s="7"/>
      <c r="CMQ159" s="7"/>
      <c r="CMR159" s="7"/>
      <c r="CMS159" s="7"/>
      <c r="CMT159" s="7"/>
      <c r="CMU159" s="7"/>
      <c r="CMV159" s="7"/>
      <c r="CMW159" s="7"/>
      <c r="CMX159" s="7"/>
      <c r="CMY159" s="7"/>
      <c r="CMZ159" s="7"/>
      <c r="CNA159" s="7"/>
      <c r="CNB159" s="7"/>
      <c r="CNC159" s="7"/>
      <c r="CND159" s="7"/>
      <c r="CNE159" s="7"/>
      <c r="CNF159" s="7"/>
      <c r="CNG159" s="7"/>
      <c r="CNH159" s="7"/>
      <c r="CNI159" s="7"/>
      <c r="CNJ159" s="7"/>
      <c r="CNK159" s="7"/>
      <c r="CNL159" s="7"/>
      <c r="CNM159" s="7"/>
      <c r="CNN159" s="7"/>
      <c r="CNO159" s="7"/>
      <c r="CNP159" s="7"/>
      <c r="CNQ159" s="7"/>
      <c r="CNR159" s="7"/>
      <c r="CNS159" s="7"/>
      <c r="CNT159" s="7"/>
      <c r="CNU159" s="7"/>
      <c r="CNV159" s="7"/>
      <c r="CNW159" s="7"/>
      <c r="CNX159" s="7"/>
      <c r="CNY159" s="7"/>
      <c r="CNZ159" s="7"/>
      <c r="COA159" s="7"/>
      <c r="COB159" s="7"/>
      <c r="COC159" s="7"/>
      <c r="COD159" s="7"/>
      <c r="COE159" s="7"/>
      <c r="COF159" s="7"/>
      <c r="COG159" s="7"/>
      <c r="COH159" s="7"/>
      <c r="COI159" s="7"/>
      <c r="COJ159" s="7"/>
      <c r="COK159" s="7"/>
      <c r="COL159" s="7"/>
      <c r="COM159" s="7"/>
      <c r="CON159" s="7"/>
      <c r="COO159" s="7"/>
      <c r="COP159" s="7"/>
      <c r="COQ159" s="7"/>
      <c r="COR159" s="7"/>
      <c r="COS159" s="7"/>
      <c r="COT159" s="7"/>
      <c r="COU159" s="7"/>
      <c r="COV159" s="7"/>
      <c r="COW159" s="7"/>
      <c r="COX159" s="7"/>
      <c r="COY159" s="7"/>
      <c r="COZ159" s="7"/>
      <c r="CPA159" s="7"/>
      <c r="CPB159" s="7"/>
      <c r="CPC159" s="7"/>
      <c r="CPD159" s="7"/>
      <c r="CPE159" s="7"/>
      <c r="CPF159" s="7"/>
      <c r="CPG159" s="7"/>
      <c r="CPH159" s="7"/>
      <c r="CPI159" s="7"/>
      <c r="CPJ159" s="7"/>
      <c r="CPK159" s="7"/>
      <c r="CPL159" s="7"/>
      <c r="CPM159" s="7"/>
      <c r="CPN159" s="7"/>
      <c r="CPO159" s="7"/>
      <c r="CPP159" s="7"/>
      <c r="CPQ159" s="7"/>
      <c r="CPR159" s="7"/>
      <c r="CPS159" s="7"/>
      <c r="CPT159" s="7"/>
      <c r="CPU159" s="7"/>
      <c r="CPV159" s="7"/>
      <c r="CPW159" s="7"/>
      <c r="CPX159" s="7"/>
      <c r="CPY159" s="7"/>
      <c r="CPZ159" s="7"/>
      <c r="CQA159" s="7"/>
      <c r="CQB159" s="7"/>
      <c r="CQC159" s="7"/>
      <c r="CQD159" s="7"/>
      <c r="CQE159" s="7"/>
      <c r="CQF159" s="7"/>
      <c r="CQG159" s="7"/>
      <c r="CQH159" s="7"/>
      <c r="CQI159" s="7"/>
      <c r="CQJ159" s="7"/>
      <c r="CQK159" s="7"/>
      <c r="CQL159" s="7"/>
      <c r="CQM159" s="7"/>
      <c r="CQN159" s="7"/>
      <c r="CQO159" s="7"/>
      <c r="CQP159" s="7"/>
      <c r="CQQ159" s="7"/>
      <c r="CQR159" s="7"/>
      <c r="CQS159" s="7"/>
      <c r="CQT159" s="7"/>
      <c r="CQU159" s="7"/>
      <c r="CQV159" s="7"/>
      <c r="CQW159" s="7"/>
      <c r="CQX159" s="7"/>
      <c r="CQY159" s="7"/>
      <c r="CQZ159" s="7"/>
      <c r="CRA159" s="7"/>
      <c r="CRB159" s="7"/>
      <c r="CRC159" s="7"/>
      <c r="CRD159" s="7"/>
      <c r="CRE159" s="7"/>
      <c r="CRF159" s="7"/>
      <c r="CRG159" s="7"/>
      <c r="CRH159" s="7"/>
      <c r="CRI159" s="7"/>
      <c r="CRJ159" s="7"/>
      <c r="CRK159" s="7"/>
      <c r="CRL159" s="7"/>
      <c r="CRM159" s="7"/>
      <c r="CRN159" s="7"/>
      <c r="CRO159" s="7"/>
      <c r="CRP159" s="7"/>
      <c r="CRQ159" s="7"/>
      <c r="CRR159" s="7"/>
      <c r="CRS159" s="7"/>
      <c r="CRT159" s="7"/>
      <c r="CRU159" s="7"/>
      <c r="CRV159" s="7"/>
      <c r="CRW159" s="7"/>
      <c r="CRX159" s="7"/>
      <c r="CRY159" s="7"/>
      <c r="CRZ159" s="7"/>
      <c r="CSA159" s="7"/>
      <c r="CSB159" s="7"/>
      <c r="CSC159" s="7"/>
      <c r="CSD159" s="7"/>
      <c r="CSE159" s="7"/>
      <c r="CSF159" s="7"/>
      <c r="CSG159" s="7"/>
      <c r="CSH159" s="7"/>
      <c r="CSI159" s="7"/>
      <c r="CSJ159" s="7"/>
      <c r="CSK159" s="7"/>
      <c r="CSL159" s="7"/>
      <c r="CSM159" s="7"/>
      <c r="CSN159" s="7"/>
      <c r="CSO159" s="7"/>
      <c r="CSP159" s="7"/>
      <c r="CSQ159" s="7"/>
      <c r="CSR159" s="7"/>
      <c r="CSS159" s="7"/>
      <c r="CST159" s="7"/>
      <c r="CSU159" s="7"/>
      <c r="CSV159" s="7"/>
      <c r="CSW159" s="7"/>
      <c r="CSX159" s="7"/>
      <c r="CSY159" s="7"/>
      <c r="CSZ159" s="7"/>
      <c r="CTA159" s="7"/>
      <c r="CTB159" s="7"/>
      <c r="CTC159" s="7"/>
      <c r="CTD159" s="7"/>
      <c r="CTE159" s="7"/>
      <c r="CTF159" s="7"/>
      <c r="CTG159" s="7"/>
      <c r="CTH159" s="7"/>
      <c r="CTI159" s="7"/>
      <c r="CTJ159" s="7"/>
      <c r="CTK159" s="7"/>
      <c r="CTL159" s="7"/>
      <c r="CTM159" s="7"/>
      <c r="CTN159" s="7"/>
      <c r="CTO159" s="7"/>
      <c r="CTP159" s="7"/>
      <c r="CTQ159" s="7"/>
      <c r="CTR159" s="7"/>
      <c r="CTS159" s="7"/>
      <c r="CTT159" s="7"/>
      <c r="CTU159" s="7"/>
      <c r="CTV159" s="7"/>
      <c r="CTW159" s="7"/>
      <c r="CTX159" s="7"/>
      <c r="CTY159" s="7"/>
      <c r="CTZ159" s="7"/>
      <c r="CUA159" s="7"/>
      <c r="CUB159" s="7"/>
      <c r="CUC159" s="7"/>
      <c r="CUD159" s="7"/>
      <c r="CUE159" s="7"/>
      <c r="CUF159" s="7"/>
      <c r="CUG159" s="7"/>
      <c r="CUH159" s="7"/>
      <c r="CUI159" s="7"/>
      <c r="CUJ159" s="7"/>
      <c r="CUK159" s="7"/>
      <c r="CUL159" s="7"/>
      <c r="CUM159" s="7"/>
      <c r="CUN159" s="7"/>
      <c r="CUO159" s="7"/>
      <c r="CUP159" s="7"/>
      <c r="CUQ159" s="7"/>
      <c r="CUR159" s="7"/>
      <c r="CUS159" s="7"/>
      <c r="CUT159" s="7"/>
      <c r="CUU159" s="7"/>
      <c r="CUV159" s="7"/>
      <c r="CUW159" s="7"/>
      <c r="CUX159" s="7"/>
      <c r="CUY159" s="7"/>
      <c r="CUZ159" s="7"/>
      <c r="CVA159" s="7"/>
      <c r="CVB159" s="7"/>
      <c r="CVC159" s="7"/>
      <c r="CVD159" s="7"/>
      <c r="CVE159" s="7"/>
      <c r="CVF159" s="7"/>
      <c r="CVG159" s="7"/>
      <c r="CVH159" s="7"/>
      <c r="CVI159" s="7"/>
      <c r="CVJ159" s="7"/>
      <c r="CVK159" s="7"/>
      <c r="CVL159" s="7"/>
      <c r="CVM159" s="7"/>
      <c r="CVN159" s="7"/>
      <c r="CVO159" s="7"/>
      <c r="CVP159" s="7"/>
      <c r="CVQ159" s="7"/>
      <c r="CVR159" s="7"/>
      <c r="CVS159" s="7"/>
      <c r="CVT159" s="7"/>
      <c r="CVU159" s="7"/>
      <c r="CVV159" s="7"/>
      <c r="CVW159" s="7"/>
      <c r="CVX159" s="7"/>
      <c r="CVY159" s="7"/>
      <c r="CVZ159" s="7"/>
      <c r="CWA159" s="7"/>
      <c r="CWB159" s="7"/>
      <c r="CWC159" s="7"/>
      <c r="CWD159" s="7"/>
      <c r="CWE159" s="7"/>
      <c r="CWF159" s="7"/>
      <c r="CWG159" s="7"/>
      <c r="CWH159" s="7"/>
      <c r="CWI159" s="7"/>
      <c r="CWJ159" s="7"/>
      <c r="CWK159" s="7"/>
      <c r="CWL159" s="7"/>
      <c r="CWM159" s="7"/>
      <c r="CWN159" s="7"/>
      <c r="CWO159" s="7"/>
      <c r="CWP159" s="7"/>
      <c r="CWQ159" s="7"/>
      <c r="CWR159" s="7"/>
      <c r="CWS159" s="7"/>
      <c r="CWT159" s="7"/>
      <c r="CWU159" s="7"/>
      <c r="CWV159" s="7"/>
      <c r="CWW159" s="7"/>
      <c r="CWX159" s="7"/>
      <c r="CWY159" s="7"/>
      <c r="CWZ159" s="7"/>
      <c r="CXA159" s="7"/>
      <c r="CXB159" s="7"/>
      <c r="CXC159" s="7"/>
      <c r="CXD159" s="7"/>
      <c r="CXE159" s="7"/>
      <c r="CXF159" s="7"/>
      <c r="CXG159" s="7"/>
      <c r="CXH159" s="7"/>
      <c r="CXI159" s="7"/>
      <c r="CXJ159" s="7"/>
      <c r="CXK159" s="7"/>
      <c r="CXL159" s="7"/>
      <c r="CXM159" s="7"/>
      <c r="CXN159" s="7"/>
      <c r="CXO159" s="7"/>
      <c r="CXP159" s="7"/>
      <c r="CXQ159" s="7"/>
      <c r="CXR159" s="7"/>
      <c r="CXS159" s="7"/>
      <c r="CXT159" s="7"/>
      <c r="CXU159" s="7"/>
      <c r="CXV159" s="7"/>
      <c r="CXW159" s="7"/>
      <c r="CXX159" s="7"/>
      <c r="CXY159" s="7"/>
      <c r="CXZ159" s="7"/>
      <c r="CYA159" s="7"/>
      <c r="CYB159" s="7"/>
      <c r="CYC159" s="7"/>
      <c r="CYD159" s="7"/>
      <c r="CYE159" s="7"/>
      <c r="CYF159" s="7"/>
      <c r="CYG159" s="7"/>
      <c r="CYH159" s="7"/>
      <c r="CYI159" s="7"/>
      <c r="CYJ159" s="7"/>
      <c r="CYK159" s="7"/>
      <c r="CYL159" s="7"/>
      <c r="CYM159" s="7"/>
      <c r="CYN159" s="7"/>
      <c r="CYO159" s="7"/>
      <c r="CYP159" s="7"/>
      <c r="CYQ159" s="7"/>
      <c r="CYR159" s="7"/>
      <c r="CYS159" s="7"/>
      <c r="CYT159" s="7"/>
      <c r="CYU159" s="7"/>
      <c r="CYV159" s="7"/>
      <c r="CYW159" s="7"/>
      <c r="CYX159" s="7"/>
      <c r="CYY159" s="7"/>
      <c r="CYZ159" s="7"/>
      <c r="CZA159" s="7"/>
      <c r="CZB159" s="7"/>
      <c r="CZC159" s="7"/>
      <c r="CZD159" s="7"/>
      <c r="CZE159" s="7"/>
      <c r="CZF159" s="7"/>
      <c r="CZG159" s="7"/>
      <c r="CZH159" s="7"/>
      <c r="CZI159" s="7"/>
      <c r="CZJ159" s="7"/>
      <c r="CZK159" s="7"/>
      <c r="CZL159" s="7"/>
      <c r="CZM159" s="7"/>
      <c r="CZN159" s="7"/>
      <c r="CZO159" s="7"/>
      <c r="CZP159" s="7"/>
      <c r="CZQ159" s="7"/>
      <c r="CZR159" s="7"/>
      <c r="CZS159" s="7"/>
      <c r="CZT159" s="7"/>
      <c r="CZU159" s="7"/>
      <c r="CZV159" s="7"/>
      <c r="CZW159" s="7"/>
      <c r="CZX159" s="7"/>
      <c r="CZY159" s="7"/>
      <c r="CZZ159" s="7"/>
      <c r="DAA159" s="7"/>
      <c r="DAB159" s="7"/>
      <c r="DAC159" s="7"/>
      <c r="DAD159" s="7"/>
      <c r="DAE159" s="7"/>
      <c r="DAF159" s="7"/>
      <c r="DAG159" s="7"/>
      <c r="DAH159" s="7"/>
      <c r="DAI159" s="7"/>
      <c r="DAJ159" s="7"/>
      <c r="DAK159" s="7"/>
      <c r="DAL159" s="7"/>
      <c r="DAM159" s="7"/>
      <c r="DAN159" s="7"/>
      <c r="DAO159" s="7"/>
      <c r="DAP159" s="7"/>
      <c r="DAQ159" s="7"/>
      <c r="DAR159" s="7"/>
      <c r="DAS159" s="7"/>
      <c r="DAT159" s="7"/>
      <c r="DAU159" s="7"/>
      <c r="DAV159" s="7"/>
      <c r="DAW159" s="7"/>
      <c r="DAX159" s="7"/>
      <c r="DAY159" s="7"/>
      <c r="DAZ159" s="7"/>
      <c r="DBA159" s="7"/>
      <c r="DBB159" s="7"/>
      <c r="DBC159" s="7"/>
      <c r="DBD159" s="7"/>
      <c r="DBE159" s="7"/>
      <c r="DBF159" s="7"/>
      <c r="DBG159" s="7"/>
      <c r="DBH159" s="7"/>
      <c r="DBI159" s="7"/>
      <c r="DBJ159" s="7"/>
      <c r="DBK159" s="7"/>
      <c r="DBL159" s="7"/>
      <c r="DBM159" s="7"/>
      <c r="DBN159" s="7"/>
      <c r="DBO159" s="7"/>
      <c r="DBP159" s="7"/>
      <c r="DBQ159" s="7"/>
      <c r="DBR159" s="7"/>
      <c r="DBS159" s="7"/>
      <c r="DBT159" s="7"/>
      <c r="DBU159" s="7"/>
      <c r="DBV159" s="7"/>
      <c r="DBW159" s="7"/>
      <c r="DBX159" s="7"/>
      <c r="DBY159" s="7"/>
      <c r="DBZ159" s="7"/>
      <c r="DCA159" s="7"/>
      <c r="DCB159" s="7"/>
      <c r="DCC159" s="7"/>
      <c r="DCD159" s="7"/>
      <c r="DCE159" s="7"/>
      <c r="DCF159" s="7"/>
      <c r="DCG159" s="7"/>
      <c r="DCH159" s="7"/>
      <c r="DCI159" s="7"/>
      <c r="DCJ159" s="7"/>
      <c r="DCK159" s="7"/>
      <c r="DCL159" s="7"/>
      <c r="DCM159" s="7"/>
      <c r="DCN159" s="7"/>
      <c r="DCO159" s="7"/>
      <c r="DCP159" s="7"/>
      <c r="DCQ159" s="7"/>
      <c r="DCR159" s="7"/>
      <c r="DCS159" s="7"/>
      <c r="DCT159" s="7"/>
      <c r="DCU159" s="7"/>
      <c r="DCV159" s="7"/>
      <c r="DCW159" s="7"/>
      <c r="DCX159" s="7"/>
      <c r="DCY159" s="7"/>
      <c r="DCZ159" s="7"/>
      <c r="DDA159" s="7"/>
      <c r="DDB159" s="7"/>
      <c r="DDC159" s="7"/>
      <c r="DDD159" s="7"/>
      <c r="DDE159" s="7"/>
      <c r="DDF159" s="7"/>
      <c r="DDG159" s="7"/>
      <c r="DDH159" s="7"/>
      <c r="DDI159" s="7"/>
      <c r="DDJ159" s="7"/>
      <c r="DDK159" s="7"/>
      <c r="DDL159" s="7"/>
      <c r="DDM159" s="7"/>
      <c r="DDN159" s="7"/>
      <c r="DDO159" s="7"/>
      <c r="DDP159" s="7"/>
      <c r="DDQ159" s="7"/>
      <c r="DDR159" s="7"/>
      <c r="DDS159" s="7"/>
      <c r="DDT159" s="7"/>
      <c r="DDU159" s="7"/>
      <c r="DDV159" s="7"/>
      <c r="DDW159" s="7"/>
      <c r="DDX159" s="7"/>
      <c r="DDY159" s="7"/>
      <c r="DDZ159" s="7"/>
      <c r="DEA159" s="7"/>
      <c r="DEB159" s="7"/>
      <c r="DEC159" s="7"/>
      <c r="DED159" s="7"/>
      <c r="DEE159" s="7"/>
      <c r="DEF159" s="7"/>
      <c r="DEG159" s="7"/>
      <c r="DEH159" s="7"/>
      <c r="DEI159" s="7"/>
      <c r="DEJ159" s="7"/>
      <c r="DEK159" s="7"/>
      <c r="DEL159" s="7"/>
      <c r="DEM159" s="7"/>
      <c r="DEN159" s="7"/>
      <c r="DEO159" s="7"/>
      <c r="DEP159" s="7"/>
      <c r="DEQ159" s="7"/>
      <c r="DER159" s="7"/>
      <c r="DES159" s="7"/>
      <c r="DET159" s="7"/>
      <c r="DEU159" s="7"/>
      <c r="DEV159" s="7"/>
      <c r="DEW159" s="7"/>
      <c r="DEX159" s="7"/>
      <c r="DEY159" s="7"/>
      <c r="DEZ159" s="7"/>
      <c r="DFA159" s="7"/>
      <c r="DFB159" s="7"/>
      <c r="DFC159" s="7"/>
      <c r="DFD159" s="7"/>
      <c r="DFE159" s="7"/>
      <c r="DFF159" s="7"/>
      <c r="DFG159" s="7"/>
      <c r="DFH159" s="7"/>
      <c r="DFI159" s="7"/>
      <c r="DFJ159" s="7"/>
      <c r="DFK159" s="7"/>
      <c r="DFL159" s="7"/>
      <c r="DFM159" s="7"/>
      <c r="DFN159" s="7"/>
      <c r="DFO159" s="7"/>
      <c r="DFP159" s="7"/>
      <c r="DFQ159" s="7"/>
      <c r="DFR159" s="7"/>
      <c r="DFS159" s="7"/>
      <c r="DFT159" s="7"/>
      <c r="DFU159" s="7"/>
      <c r="DFV159" s="7"/>
      <c r="DFW159" s="7"/>
      <c r="DFX159" s="7"/>
      <c r="DFY159" s="7"/>
      <c r="DFZ159" s="7"/>
      <c r="DGA159" s="7"/>
      <c r="DGB159" s="7"/>
      <c r="DGC159" s="7"/>
      <c r="DGD159" s="7"/>
      <c r="DGE159" s="7"/>
      <c r="DGF159" s="7"/>
      <c r="DGG159" s="7"/>
      <c r="DGH159" s="7"/>
      <c r="DGI159" s="7"/>
      <c r="DGJ159" s="7"/>
      <c r="DGK159" s="7"/>
      <c r="DGL159" s="7"/>
      <c r="DGM159" s="7"/>
      <c r="DGN159" s="7"/>
      <c r="DGO159" s="7"/>
      <c r="DGP159" s="7"/>
      <c r="DGQ159" s="7"/>
      <c r="DGR159" s="7"/>
      <c r="DGS159" s="7"/>
      <c r="DGT159" s="7"/>
      <c r="DGU159" s="7"/>
      <c r="DGV159" s="7"/>
      <c r="DGW159" s="7"/>
      <c r="DGX159" s="7"/>
      <c r="DGY159" s="7"/>
      <c r="DGZ159" s="7"/>
      <c r="DHA159" s="7"/>
      <c r="DHB159" s="7"/>
      <c r="DHC159" s="7"/>
      <c r="DHD159" s="7"/>
      <c r="DHE159" s="7"/>
      <c r="DHF159" s="7"/>
      <c r="DHG159" s="7"/>
      <c r="DHH159" s="7"/>
      <c r="DHI159" s="7"/>
      <c r="DHJ159" s="7"/>
      <c r="DHK159" s="7"/>
      <c r="DHL159" s="7"/>
      <c r="DHM159" s="7"/>
      <c r="DHN159" s="7"/>
      <c r="DHO159" s="7"/>
      <c r="DHP159" s="7"/>
      <c r="DHQ159" s="7"/>
      <c r="DHR159" s="7"/>
      <c r="DHS159" s="7"/>
      <c r="DHT159" s="7"/>
      <c r="DHU159" s="7"/>
      <c r="DHV159" s="7"/>
      <c r="DHW159" s="7"/>
      <c r="DHX159" s="7"/>
      <c r="DHY159" s="7"/>
      <c r="DHZ159" s="7"/>
      <c r="DIA159" s="7"/>
      <c r="DIB159" s="7"/>
      <c r="DIC159" s="7"/>
      <c r="DID159" s="7"/>
      <c r="DIE159" s="7"/>
      <c r="DIF159" s="7"/>
      <c r="DIG159" s="7"/>
      <c r="DIH159" s="7"/>
      <c r="DII159" s="7"/>
      <c r="DIJ159" s="7"/>
      <c r="DIK159" s="7"/>
      <c r="DIL159" s="7"/>
      <c r="DIM159" s="7"/>
      <c r="DIN159" s="7"/>
      <c r="DIO159" s="7"/>
      <c r="DIP159" s="7"/>
      <c r="DIQ159" s="7"/>
      <c r="DIR159" s="7"/>
      <c r="DIS159" s="7"/>
      <c r="DIT159" s="7"/>
      <c r="DIU159" s="7"/>
      <c r="DIV159" s="7"/>
      <c r="DIW159" s="7"/>
      <c r="DIX159" s="7"/>
      <c r="DIY159" s="7"/>
      <c r="DIZ159" s="7"/>
      <c r="DJA159" s="7"/>
      <c r="DJB159" s="7"/>
      <c r="DJC159" s="7"/>
      <c r="DJD159" s="7"/>
      <c r="DJE159" s="7"/>
      <c r="DJF159" s="7"/>
      <c r="DJG159" s="7"/>
      <c r="DJH159" s="7"/>
      <c r="DJI159" s="7"/>
      <c r="DJJ159" s="7"/>
      <c r="DJK159" s="7"/>
      <c r="DJL159" s="7"/>
      <c r="DJM159" s="7"/>
      <c r="DJN159" s="7"/>
      <c r="DJO159" s="7"/>
      <c r="DJP159" s="7"/>
      <c r="DJQ159" s="7"/>
      <c r="DJR159" s="7"/>
      <c r="DJS159" s="7"/>
      <c r="DJT159" s="7"/>
      <c r="DJU159" s="7"/>
      <c r="DJV159" s="7"/>
      <c r="DJW159" s="7"/>
      <c r="DJX159" s="7"/>
      <c r="DJY159" s="7"/>
      <c r="DJZ159" s="7"/>
      <c r="DKA159" s="7"/>
      <c r="DKB159" s="7"/>
      <c r="DKC159" s="7"/>
      <c r="DKD159" s="7"/>
      <c r="DKE159" s="7"/>
      <c r="DKF159" s="7"/>
      <c r="DKG159" s="7"/>
      <c r="DKH159" s="7"/>
      <c r="DKI159" s="7"/>
      <c r="DKJ159" s="7"/>
      <c r="DKK159" s="7"/>
      <c r="DKL159" s="7"/>
      <c r="DKM159" s="7"/>
      <c r="DKN159" s="7"/>
      <c r="DKO159" s="7"/>
      <c r="DKP159" s="7"/>
      <c r="DKQ159" s="7"/>
      <c r="DKR159" s="7"/>
      <c r="DKS159" s="7"/>
      <c r="DKT159" s="7"/>
      <c r="DKU159" s="7"/>
      <c r="DKV159" s="7"/>
      <c r="DKW159" s="7"/>
      <c r="DKX159" s="7"/>
      <c r="DKY159" s="7"/>
      <c r="DKZ159" s="7"/>
      <c r="DLA159" s="7"/>
      <c r="DLB159" s="7"/>
      <c r="DLC159" s="7"/>
      <c r="DLD159" s="7"/>
      <c r="DLE159" s="7"/>
      <c r="DLF159" s="7"/>
      <c r="DLG159" s="7"/>
      <c r="DLH159" s="7"/>
      <c r="DLI159" s="7"/>
      <c r="DLJ159" s="7"/>
      <c r="DLK159" s="7"/>
      <c r="DLL159" s="7"/>
      <c r="DLM159" s="7"/>
      <c r="DLN159" s="7"/>
      <c r="DLO159" s="7"/>
      <c r="DLP159" s="7"/>
      <c r="DLQ159" s="7"/>
      <c r="DLR159" s="7"/>
      <c r="DLS159" s="7"/>
      <c r="DLT159" s="7"/>
      <c r="DLU159" s="7"/>
      <c r="DLV159" s="7"/>
      <c r="DLW159" s="7"/>
      <c r="DLX159" s="7"/>
      <c r="DLY159" s="7"/>
      <c r="DLZ159" s="7"/>
      <c r="DMA159" s="7"/>
      <c r="DMB159" s="7"/>
      <c r="DMC159" s="7"/>
      <c r="DMD159" s="7"/>
      <c r="DME159" s="7"/>
      <c r="DMF159" s="7"/>
      <c r="DMG159" s="7"/>
      <c r="DMH159" s="7"/>
      <c r="DMI159" s="7"/>
      <c r="DMJ159" s="7"/>
      <c r="DMK159" s="7"/>
      <c r="DML159" s="7"/>
      <c r="DMM159" s="7"/>
      <c r="DMN159" s="7"/>
      <c r="DMO159" s="7"/>
      <c r="DMP159" s="7"/>
      <c r="DMQ159" s="7"/>
      <c r="DMR159" s="7"/>
      <c r="DMS159" s="7"/>
      <c r="DMT159" s="7"/>
      <c r="DMU159" s="7"/>
      <c r="DMV159" s="7"/>
      <c r="DMW159" s="7"/>
      <c r="DMX159" s="7"/>
      <c r="DMY159" s="7"/>
      <c r="DMZ159" s="7"/>
      <c r="DNA159" s="7"/>
      <c r="DNB159" s="7"/>
      <c r="DNC159" s="7"/>
      <c r="DND159" s="7"/>
      <c r="DNE159" s="7"/>
      <c r="DNF159" s="7"/>
      <c r="DNG159" s="7"/>
      <c r="DNH159" s="7"/>
      <c r="DNI159" s="7"/>
      <c r="DNJ159" s="7"/>
      <c r="DNK159" s="7"/>
      <c r="DNL159" s="7"/>
      <c r="DNM159" s="7"/>
      <c r="DNN159" s="7"/>
      <c r="DNO159" s="7"/>
      <c r="DNP159" s="7"/>
      <c r="DNQ159" s="7"/>
      <c r="DNR159" s="7"/>
      <c r="DNS159" s="7"/>
      <c r="DNT159" s="7"/>
      <c r="DNU159" s="7"/>
      <c r="DNV159" s="7"/>
      <c r="DNW159" s="7"/>
      <c r="DNX159" s="7"/>
      <c r="DNY159" s="7"/>
      <c r="DNZ159" s="7"/>
      <c r="DOA159" s="7"/>
      <c r="DOB159" s="7"/>
      <c r="DOC159" s="7"/>
      <c r="DOD159" s="7"/>
      <c r="DOE159" s="7"/>
      <c r="DOF159" s="7"/>
      <c r="DOG159" s="7"/>
      <c r="DOH159" s="7"/>
      <c r="DOI159" s="7"/>
      <c r="DOJ159" s="7"/>
      <c r="DOK159" s="7"/>
      <c r="DOL159" s="7"/>
      <c r="DOM159" s="7"/>
      <c r="DON159" s="7"/>
      <c r="DOO159" s="7"/>
      <c r="DOP159" s="7"/>
      <c r="DOQ159" s="7"/>
      <c r="DOR159" s="7"/>
      <c r="DOS159" s="7"/>
      <c r="DOT159" s="7"/>
      <c r="DOU159" s="7"/>
      <c r="DOV159" s="7"/>
      <c r="DOW159" s="7"/>
      <c r="DOX159" s="7"/>
      <c r="DOY159" s="7"/>
      <c r="DOZ159" s="7"/>
      <c r="DPA159" s="7"/>
      <c r="DPB159" s="7"/>
      <c r="DPC159" s="7"/>
      <c r="DPD159" s="7"/>
      <c r="DPE159" s="7"/>
      <c r="DPF159" s="7"/>
      <c r="DPG159" s="7"/>
      <c r="DPH159" s="7"/>
      <c r="DPI159" s="7"/>
      <c r="DPJ159" s="7"/>
      <c r="DPK159" s="7"/>
      <c r="DPL159" s="7"/>
      <c r="DPM159" s="7"/>
      <c r="DPN159" s="7"/>
      <c r="DPO159" s="7"/>
      <c r="DPP159" s="7"/>
      <c r="DPQ159" s="7"/>
      <c r="DPR159" s="7"/>
      <c r="DPS159" s="7"/>
      <c r="DPT159" s="7"/>
      <c r="DPU159" s="7"/>
      <c r="DPV159" s="7"/>
      <c r="DPW159" s="7"/>
      <c r="DPX159" s="7"/>
      <c r="DPY159" s="7"/>
      <c r="DPZ159" s="7"/>
      <c r="DQA159" s="7"/>
      <c r="DQB159" s="7"/>
      <c r="DQC159" s="7"/>
      <c r="DQD159" s="7"/>
      <c r="DQE159" s="7"/>
      <c r="DQF159" s="7"/>
      <c r="DQG159" s="7"/>
      <c r="DQH159" s="7"/>
      <c r="DQI159" s="7"/>
      <c r="DQJ159" s="7"/>
      <c r="DQK159" s="7"/>
      <c r="DQL159" s="7"/>
      <c r="DQM159" s="7"/>
      <c r="DQN159" s="7"/>
      <c r="DQO159" s="7"/>
      <c r="DQP159" s="7"/>
      <c r="DQQ159" s="7"/>
      <c r="DQR159" s="7"/>
      <c r="DQS159" s="7"/>
      <c r="DQT159" s="7"/>
      <c r="DQU159" s="7"/>
      <c r="DQV159" s="7"/>
      <c r="DQW159" s="7"/>
      <c r="DQX159" s="7"/>
      <c r="DQY159" s="7"/>
      <c r="DQZ159" s="7"/>
      <c r="DRA159" s="7"/>
      <c r="DRB159" s="7"/>
      <c r="DRC159" s="7"/>
      <c r="DRD159" s="7"/>
      <c r="DRE159" s="7"/>
      <c r="DRF159" s="7"/>
      <c r="DRG159" s="7"/>
      <c r="DRH159" s="7"/>
      <c r="DRI159" s="7"/>
      <c r="DRJ159" s="7"/>
      <c r="DRK159" s="7"/>
      <c r="DRL159" s="7"/>
      <c r="DRM159" s="7"/>
      <c r="DRN159" s="7"/>
      <c r="DRO159" s="7"/>
      <c r="DRP159" s="7"/>
      <c r="DRQ159" s="7"/>
      <c r="DRR159" s="7"/>
      <c r="DRS159" s="7"/>
      <c r="DRT159" s="7"/>
      <c r="DRU159" s="7"/>
      <c r="DRV159" s="7"/>
      <c r="DRW159" s="7"/>
      <c r="DRX159" s="7"/>
      <c r="DRY159" s="7"/>
      <c r="DRZ159" s="7"/>
      <c r="DSA159" s="7"/>
      <c r="DSB159" s="7"/>
      <c r="DSC159" s="7"/>
      <c r="DSD159" s="7"/>
      <c r="DSE159" s="7"/>
      <c r="DSF159" s="7"/>
      <c r="DSG159" s="7"/>
      <c r="DSH159" s="7"/>
      <c r="DSI159" s="7"/>
      <c r="DSJ159" s="7"/>
      <c r="DSK159" s="7"/>
      <c r="DSL159" s="7"/>
      <c r="DSM159" s="7"/>
      <c r="DSN159" s="7"/>
      <c r="DSO159" s="7"/>
      <c r="DSP159" s="7"/>
      <c r="DSQ159" s="7"/>
      <c r="DSR159" s="7"/>
      <c r="DSS159" s="7"/>
      <c r="DST159" s="7"/>
      <c r="DSU159" s="7"/>
      <c r="DSV159" s="7"/>
      <c r="DSW159" s="7"/>
      <c r="DSX159" s="7"/>
      <c r="DSY159" s="7"/>
      <c r="DSZ159" s="7"/>
      <c r="DTA159" s="7"/>
      <c r="DTB159" s="7"/>
      <c r="DTC159" s="7"/>
      <c r="DTD159" s="7"/>
      <c r="DTE159" s="7"/>
      <c r="DTF159" s="7"/>
      <c r="DTG159" s="7"/>
      <c r="DTH159" s="7"/>
      <c r="DTI159" s="7"/>
      <c r="DTJ159" s="7"/>
      <c r="DTK159" s="7"/>
      <c r="DTL159" s="7"/>
      <c r="DTM159" s="7"/>
      <c r="DTN159" s="7"/>
      <c r="DTO159" s="7"/>
      <c r="DTP159" s="7"/>
      <c r="DTQ159" s="7"/>
      <c r="DTR159" s="7"/>
      <c r="DTS159" s="7"/>
      <c r="DTT159" s="7"/>
      <c r="DTU159" s="7"/>
      <c r="DTV159" s="7"/>
      <c r="DTW159" s="7"/>
      <c r="DTX159" s="7"/>
      <c r="DTY159" s="7"/>
      <c r="DTZ159" s="7"/>
      <c r="DUA159" s="7"/>
      <c r="DUB159" s="7"/>
      <c r="DUC159" s="7"/>
      <c r="DUD159" s="7"/>
      <c r="DUE159" s="7"/>
      <c r="DUF159" s="7"/>
      <c r="DUG159" s="7"/>
      <c r="DUH159" s="7"/>
      <c r="DUI159" s="7"/>
      <c r="DUJ159" s="7"/>
      <c r="DUK159" s="7"/>
      <c r="DUL159" s="7"/>
      <c r="DUM159" s="7"/>
      <c r="DUN159" s="7"/>
      <c r="DUO159" s="7"/>
      <c r="DUP159" s="7"/>
      <c r="DUQ159" s="7"/>
      <c r="DUR159" s="7"/>
      <c r="DUS159" s="7"/>
      <c r="DUT159" s="7"/>
      <c r="DUU159" s="7"/>
      <c r="DUV159" s="7"/>
      <c r="DUW159" s="7"/>
      <c r="DUX159" s="7"/>
      <c r="DUY159" s="7"/>
      <c r="DUZ159" s="7"/>
      <c r="DVA159" s="7"/>
      <c r="DVB159" s="7"/>
      <c r="DVC159" s="7"/>
      <c r="DVD159" s="7"/>
      <c r="DVE159" s="7"/>
      <c r="DVF159" s="7"/>
      <c r="DVG159" s="7"/>
      <c r="DVH159" s="7"/>
      <c r="DVI159" s="7"/>
      <c r="DVJ159" s="7"/>
      <c r="DVK159" s="7"/>
      <c r="DVL159" s="7"/>
      <c r="DVM159" s="7"/>
      <c r="DVN159" s="7"/>
      <c r="DVO159" s="7"/>
      <c r="DVP159" s="7"/>
      <c r="DVQ159" s="7"/>
      <c r="DVR159" s="7"/>
      <c r="DVS159" s="7"/>
      <c r="DVT159" s="7"/>
      <c r="DVU159" s="7"/>
      <c r="DVV159" s="7"/>
      <c r="DVW159" s="7"/>
      <c r="DVX159" s="7"/>
      <c r="DVY159" s="7"/>
      <c r="DVZ159" s="7"/>
      <c r="DWA159" s="7"/>
      <c r="DWB159" s="7"/>
      <c r="DWC159" s="7"/>
      <c r="DWD159" s="7"/>
      <c r="DWE159" s="7"/>
      <c r="DWF159" s="7"/>
      <c r="DWG159" s="7"/>
      <c r="DWH159" s="7"/>
      <c r="DWI159" s="7"/>
      <c r="DWJ159" s="7"/>
      <c r="DWK159" s="7"/>
      <c r="DWL159" s="7"/>
      <c r="DWM159" s="7"/>
      <c r="DWN159" s="7"/>
      <c r="DWO159" s="7"/>
      <c r="DWP159" s="7"/>
      <c r="DWQ159" s="7"/>
      <c r="DWR159" s="7"/>
      <c r="DWS159" s="7"/>
      <c r="DWT159" s="7"/>
      <c r="DWU159" s="7"/>
      <c r="DWV159" s="7"/>
      <c r="DWW159" s="7"/>
      <c r="DWX159" s="7"/>
      <c r="DWY159" s="7"/>
      <c r="DWZ159" s="7"/>
      <c r="DXA159" s="7"/>
      <c r="DXB159" s="7"/>
      <c r="DXC159" s="7"/>
      <c r="DXD159" s="7"/>
      <c r="DXE159" s="7"/>
      <c r="DXF159" s="7"/>
      <c r="DXG159" s="7"/>
      <c r="DXH159" s="7"/>
      <c r="DXI159" s="7"/>
      <c r="DXJ159" s="7"/>
      <c r="DXK159" s="7"/>
      <c r="DXL159" s="7"/>
      <c r="DXM159" s="7"/>
      <c r="DXN159" s="7"/>
      <c r="DXO159" s="7"/>
      <c r="DXP159" s="7"/>
      <c r="DXQ159" s="7"/>
      <c r="DXR159" s="7"/>
      <c r="DXS159" s="7"/>
      <c r="DXT159" s="7"/>
      <c r="DXU159" s="7"/>
      <c r="DXV159" s="7"/>
      <c r="DXW159" s="7"/>
      <c r="DXX159" s="7"/>
      <c r="DXY159" s="7"/>
      <c r="DXZ159" s="7"/>
      <c r="DYA159" s="7"/>
      <c r="DYB159" s="7"/>
      <c r="DYC159" s="7"/>
      <c r="DYD159" s="7"/>
      <c r="DYE159" s="7"/>
      <c r="DYF159" s="7"/>
      <c r="DYG159" s="7"/>
      <c r="DYH159" s="7"/>
      <c r="DYI159" s="7"/>
      <c r="DYJ159" s="7"/>
      <c r="DYK159" s="7"/>
      <c r="DYL159" s="7"/>
      <c r="DYM159" s="7"/>
      <c r="DYN159" s="7"/>
      <c r="DYO159" s="7"/>
      <c r="DYP159" s="7"/>
      <c r="DYQ159" s="7"/>
      <c r="DYR159" s="7"/>
      <c r="DYS159" s="7"/>
      <c r="DYT159" s="7"/>
      <c r="DYU159" s="7"/>
      <c r="DYV159" s="7"/>
      <c r="DYW159" s="7"/>
      <c r="DYX159" s="7"/>
      <c r="DYY159" s="7"/>
      <c r="DYZ159" s="7"/>
      <c r="DZA159" s="7"/>
      <c r="DZB159" s="7"/>
      <c r="DZC159" s="7"/>
      <c r="DZD159" s="7"/>
      <c r="DZE159" s="7"/>
      <c r="DZF159" s="7"/>
      <c r="DZG159" s="7"/>
      <c r="DZH159" s="7"/>
      <c r="DZI159" s="7"/>
      <c r="DZJ159" s="7"/>
      <c r="DZK159" s="7"/>
      <c r="DZL159" s="7"/>
      <c r="DZM159" s="7"/>
      <c r="DZN159" s="7"/>
      <c r="DZO159" s="7"/>
      <c r="DZP159" s="7"/>
      <c r="DZQ159" s="7"/>
      <c r="DZR159" s="7"/>
      <c r="DZS159" s="7"/>
      <c r="DZT159" s="7"/>
      <c r="DZU159" s="7"/>
      <c r="DZV159" s="7"/>
      <c r="DZW159" s="7"/>
      <c r="DZX159" s="7"/>
      <c r="DZY159" s="7"/>
      <c r="DZZ159" s="7"/>
      <c r="EAA159" s="7"/>
      <c r="EAB159" s="7"/>
      <c r="EAC159" s="7"/>
      <c r="EAD159" s="7"/>
      <c r="EAE159" s="7"/>
      <c r="EAF159" s="7"/>
      <c r="EAG159" s="7"/>
      <c r="EAH159" s="7"/>
      <c r="EAI159" s="7"/>
      <c r="EAJ159" s="7"/>
      <c r="EAK159" s="7"/>
      <c r="EAL159" s="7"/>
      <c r="EAM159" s="7"/>
      <c r="EAN159" s="7"/>
      <c r="EAO159" s="7"/>
      <c r="EAP159" s="7"/>
      <c r="EAQ159" s="7"/>
      <c r="EAR159" s="7"/>
      <c r="EAS159" s="7"/>
      <c r="EAT159" s="7"/>
      <c r="EAU159" s="7"/>
      <c r="EAV159" s="7"/>
      <c r="EAW159" s="7"/>
      <c r="EAX159" s="7"/>
      <c r="EAY159" s="7"/>
      <c r="EAZ159" s="7"/>
      <c r="EBA159" s="7"/>
      <c r="EBB159" s="7"/>
      <c r="EBC159" s="7"/>
      <c r="EBD159" s="7"/>
      <c r="EBE159" s="7"/>
      <c r="EBF159" s="7"/>
      <c r="EBG159" s="7"/>
      <c r="EBH159" s="7"/>
      <c r="EBI159" s="7"/>
      <c r="EBJ159" s="7"/>
      <c r="EBK159" s="7"/>
      <c r="EBL159" s="7"/>
      <c r="EBM159" s="7"/>
      <c r="EBN159" s="7"/>
      <c r="EBO159" s="7"/>
      <c r="EBP159" s="7"/>
      <c r="EBQ159" s="7"/>
      <c r="EBR159" s="7"/>
      <c r="EBS159" s="7"/>
      <c r="EBT159" s="7"/>
      <c r="EBU159" s="7"/>
      <c r="EBV159" s="7"/>
      <c r="EBW159" s="7"/>
      <c r="EBX159" s="7"/>
      <c r="EBY159" s="7"/>
      <c r="EBZ159" s="7"/>
      <c r="ECA159" s="7"/>
      <c r="ECB159" s="7"/>
      <c r="ECC159" s="7"/>
      <c r="ECD159" s="7"/>
      <c r="ECE159" s="7"/>
      <c r="ECF159" s="7"/>
      <c r="ECG159" s="7"/>
      <c r="ECH159" s="7"/>
      <c r="ECI159" s="7"/>
      <c r="ECJ159" s="7"/>
      <c r="ECK159" s="7"/>
      <c r="ECL159" s="7"/>
      <c r="ECM159" s="7"/>
      <c r="ECN159" s="7"/>
      <c r="ECO159" s="7"/>
      <c r="ECP159" s="7"/>
      <c r="ECQ159" s="7"/>
      <c r="ECR159" s="7"/>
      <c r="ECS159" s="7"/>
      <c r="ECT159" s="7"/>
      <c r="ECU159" s="7"/>
      <c r="ECV159" s="7"/>
      <c r="ECW159" s="7"/>
      <c r="ECX159" s="7"/>
      <c r="ECY159" s="7"/>
      <c r="ECZ159" s="7"/>
      <c r="EDA159" s="7"/>
      <c r="EDB159" s="7"/>
      <c r="EDC159" s="7"/>
      <c r="EDD159" s="7"/>
      <c r="EDE159" s="7"/>
      <c r="EDF159" s="7"/>
      <c r="EDG159" s="7"/>
      <c r="EDH159" s="7"/>
      <c r="EDI159" s="7"/>
      <c r="EDJ159" s="7"/>
      <c r="EDK159" s="7"/>
      <c r="EDL159" s="7"/>
      <c r="EDM159" s="7"/>
      <c r="EDN159" s="7"/>
      <c r="EDO159" s="7"/>
      <c r="EDP159" s="7"/>
      <c r="EDQ159" s="7"/>
      <c r="EDR159" s="7"/>
      <c r="EDS159" s="7"/>
      <c r="EDT159" s="7"/>
      <c r="EDU159" s="7"/>
      <c r="EDV159" s="7"/>
      <c r="EDW159" s="7"/>
      <c r="EDX159" s="7"/>
      <c r="EDY159" s="7"/>
      <c r="EDZ159" s="7"/>
      <c r="EEA159" s="7"/>
      <c r="EEB159" s="7"/>
      <c r="EEC159" s="7"/>
      <c r="EED159" s="7"/>
      <c r="EEE159" s="7"/>
      <c r="EEF159" s="7"/>
      <c r="EEG159" s="7"/>
      <c r="EEH159" s="7"/>
      <c r="EEI159" s="7"/>
      <c r="EEJ159" s="7"/>
      <c r="EEK159" s="7"/>
      <c r="EEL159" s="7"/>
      <c r="EEM159" s="7"/>
      <c r="EEN159" s="7"/>
      <c r="EEO159" s="7"/>
      <c r="EEP159" s="7"/>
      <c r="EEQ159" s="7"/>
      <c r="EER159" s="7"/>
      <c r="EES159" s="7"/>
      <c r="EET159" s="7"/>
      <c r="EEU159" s="7"/>
      <c r="EEV159" s="7"/>
      <c r="EEW159" s="7"/>
      <c r="EEX159" s="7"/>
      <c r="EEY159" s="7"/>
      <c r="EEZ159" s="7"/>
      <c r="EFA159" s="7"/>
      <c r="EFB159" s="7"/>
      <c r="EFC159" s="7"/>
      <c r="EFD159" s="7"/>
      <c r="EFE159" s="7"/>
      <c r="EFF159" s="7"/>
      <c r="EFG159" s="7"/>
      <c r="EFH159" s="7"/>
      <c r="EFI159" s="7"/>
      <c r="EFJ159" s="7"/>
      <c r="EFK159" s="7"/>
      <c r="EFL159" s="7"/>
      <c r="EFM159" s="7"/>
      <c r="EFN159" s="7"/>
      <c r="EFO159" s="7"/>
      <c r="EFP159" s="7"/>
      <c r="EFQ159" s="7"/>
      <c r="EFR159" s="7"/>
      <c r="EFS159" s="7"/>
      <c r="EFT159" s="7"/>
      <c r="EFU159" s="7"/>
      <c r="EFV159" s="7"/>
      <c r="EFW159" s="7"/>
      <c r="EFX159" s="7"/>
      <c r="EFY159" s="7"/>
      <c r="EFZ159" s="7"/>
      <c r="EGA159" s="7"/>
      <c r="EGB159" s="7"/>
      <c r="EGC159" s="7"/>
      <c r="EGD159" s="7"/>
      <c r="EGE159" s="7"/>
      <c r="EGF159" s="7"/>
      <c r="EGG159" s="7"/>
      <c r="EGH159" s="7"/>
      <c r="EGI159" s="7"/>
      <c r="EGJ159" s="7"/>
      <c r="EGK159" s="7"/>
      <c r="EGL159" s="7"/>
      <c r="EGM159" s="7"/>
      <c r="EGN159" s="7"/>
      <c r="EGO159" s="7"/>
      <c r="EGP159" s="7"/>
      <c r="EGQ159" s="7"/>
      <c r="EGR159" s="7"/>
      <c r="EGS159" s="7"/>
      <c r="EGT159" s="7"/>
      <c r="EGU159" s="7"/>
      <c r="EGV159" s="7"/>
      <c r="EGW159" s="7"/>
      <c r="EGX159" s="7"/>
      <c r="EGY159" s="7"/>
      <c r="EGZ159" s="7"/>
      <c r="EHA159" s="7"/>
      <c r="EHB159" s="7"/>
      <c r="EHC159" s="7"/>
      <c r="EHD159" s="7"/>
      <c r="EHE159" s="7"/>
      <c r="EHF159" s="7"/>
      <c r="EHG159" s="7"/>
      <c r="EHH159" s="7"/>
      <c r="EHI159" s="7"/>
      <c r="EHJ159" s="7"/>
      <c r="EHK159" s="7"/>
      <c r="EHL159" s="7"/>
      <c r="EHM159" s="7"/>
      <c r="EHN159" s="7"/>
      <c r="EHO159" s="7"/>
      <c r="EHP159" s="7"/>
      <c r="EHQ159" s="7"/>
      <c r="EHR159" s="7"/>
      <c r="EHS159" s="7"/>
      <c r="EHT159" s="7"/>
      <c r="EHU159" s="7"/>
      <c r="EHV159" s="7"/>
      <c r="EHW159" s="7"/>
      <c r="EHX159" s="7"/>
      <c r="EHY159" s="7"/>
      <c r="EHZ159" s="7"/>
      <c r="EIA159" s="7"/>
      <c r="EIB159" s="7"/>
      <c r="EIC159" s="7"/>
      <c r="EID159" s="7"/>
      <c r="EIE159" s="7"/>
      <c r="EIF159" s="7"/>
      <c r="EIG159" s="7"/>
      <c r="EIH159" s="7"/>
      <c r="EII159" s="7"/>
      <c r="EIJ159" s="7"/>
      <c r="EIK159" s="7"/>
      <c r="EIL159" s="7"/>
      <c r="EIM159" s="7"/>
      <c r="EIN159" s="7"/>
      <c r="EIO159" s="7"/>
      <c r="EIP159" s="7"/>
      <c r="EIQ159" s="7"/>
      <c r="EIR159" s="7"/>
      <c r="EIS159" s="7"/>
      <c r="EIT159" s="7"/>
      <c r="EIU159" s="7"/>
      <c r="EIV159" s="7"/>
      <c r="EIW159" s="7"/>
      <c r="EIX159" s="7"/>
      <c r="EIY159" s="7"/>
      <c r="EIZ159" s="7"/>
      <c r="EJA159" s="7"/>
      <c r="EJB159" s="7"/>
      <c r="EJC159" s="7"/>
      <c r="EJD159" s="7"/>
      <c r="EJE159" s="7"/>
      <c r="EJF159" s="7"/>
      <c r="EJG159" s="7"/>
      <c r="EJH159" s="7"/>
      <c r="EJI159" s="7"/>
      <c r="EJJ159" s="7"/>
      <c r="EJK159" s="7"/>
      <c r="EJL159" s="7"/>
      <c r="EJM159" s="7"/>
      <c r="EJN159" s="7"/>
      <c r="EJO159" s="7"/>
      <c r="EJP159" s="7"/>
      <c r="EJQ159" s="7"/>
      <c r="EJR159" s="7"/>
      <c r="EJS159" s="7"/>
      <c r="EJT159" s="7"/>
      <c r="EJU159" s="7"/>
      <c r="EJV159" s="7"/>
      <c r="EJW159" s="7"/>
      <c r="EJX159" s="7"/>
      <c r="EJY159" s="7"/>
      <c r="EJZ159" s="7"/>
      <c r="EKA159" s="7"/>
      <c r="EKB159" s="7"/>
      <c r="EKC159" s="7"/>
      <c r="EKD159" s="7"/>
      <c r="EKE159" s="7"/>
      <c r="EKF159" s="7"/>
      <c r="EKG159" s="7"/>
      <c r="EKH159" s="7"/>
      <c r="EKI159" s="7"/>
      <c r="EKJ159" s="7"/>
      <c r="EKK159" s="7"/>
      <c r="EKL159" s="7"/>
      <c r="EKM159" s="7"/>
      <c r="EKN159" s="7"/>
      <c r="EKO159" s="7"/>
      <c r="EKP159" s="7"/>
      <c r="EKQ159" s="7"/>
      <c r="EKR159" s="7"/>
      <c r="EKS159" s="7"/>
      <c r="EKT159" s="7"/>
      <c r="EKU159" s="7"/>
      <c r="EKV159" s="7"/>
      <c r="EKW159" s="7"/>
      <c r="EKX159" s="7"/>
      <c r="EKY159" s="7"/>
      <c r="EKZ159" s="7"/>
      <c r="ELA159" s="7"/>
      <c r="ELB159" s="7"/>
      <c r="ELC159" s="7"/>
      <c r="ELD159" s="7"/>
      <c r="ELE159" s="7"/>
      <c r="ELF159" s="7"/>
      <c r="ELG159" s="7"/>
      <c r="ELH159" s="7"/>
      <c r="ELI159" s="7"/>
      <c r="ELJ159" s="7"/>
      <c r="ELK159" s="7"/>
      <c r="ELL159" s="7"/>
      <c r="ELM159" s="7"/>
      <c r="ELN159" s="7"/>
      <c r="ELO159" s="7"/>
      <c r="ELP159" s="7"/>
      <c r="ELQ159" s="7"/>
      <c r="ELR159" s="7"/>
      <c r="ELS159" s="7"/>
      <c r="ELT159" s="7"/>
      <c r="ELU159" s="7"/>
      <c r="ELV159" s="7"/>
      <c r="ELW159" s="7"/>
      <c r="ELX159" s="7"/>
      <c r="ELY159" s="7"/>
      <c r="ELZ159" s="7"/>
      <c r="EMA159" s="7"/>
      <c r="EMB159" s="7"/>
      <c r="EMC159" s="7"/>
      <c r="EMD159" s="7"/>
      <c r="EME159" s="7"/>
      <c r="EMF159" s="7"/>
      <c r="EMG159" s="7"/>
      <c r="EMH159" s="7"/>
      <c r="EMI159" s="7"/>
      <c r="EMJ159" s="7"/>
      <c r="EMK159" s="7"/>
      <c r="EML159" s="7"/>
      <c r="EMM159" s="7"/>
      <c r="EMN159" s="7"/>
      <c r="EMO159" s="7"/>
      <c r="EMP159" s="7"/>
      <c r="EMQ159" s="7"/>
      <c r="EMR159" s="7"/>
      <c r="EMS159" s="7"/>
      <c r="EMT159" s="7"/>
      <c r="EMU159" s="7"/>
      <c r="EMV159" s="7"/>
      <c r="EMW159" s="7"/>
      <c r="EMX159" s="7"/>
      <c r="EMY159" s="7"/>
      <c r="EMZ159" s="7"/>
      <c r="ENA159" s="7"/>
      <c r="ENB159" s="7"/>
      <c r="ENC159" s="7"/>
      <c r="END159" s="7"/>
      <c r="ENE159" s="7"/>
      <c r="ENF159" s="7"/>
      <c r="ENG159" s="7"/>
      <c r="ENH159" s="7"/>
      <c r="ENI159" s="7"/>
      <c r="ENJ159" s="7"/>
      <c r="ENK159" s="7"/>
      <c r="ENL159" s="7"/>
      <c r="ENM159" s="7"/>
      <c r="ENN159" s="7"/>
      <c r="ENO159" s="7"/>
      <c r="ENP159" s="7"/>
      <c r="ENQ159" s="7"/>
      <c r="ENR159" s="7"/>
      <c r="ENS159" s="7"/>
      <c r="ENT159" s="7"/>
      <c r="ENU159" s="7"/>
      <c r="ENV159" s="7"/>
      <c r="ENW159" s="7"/>
      <c r="ENX159" s="7"/>
      <c r="ENY159" s="7"/>
      <c r="ENZ159" s="7"/>
      <c r="EOA159" s="7"/>
      <c r="EOB159" s="7"/>
      <c r="EOC159" s="7"/>
      <c r="EOD159" s="7"/>
      <c r="EOE159" s="7"/>
      <c r="EOF159" s="7"/>
      <c r="EOG159" s="7"/>
      <c r="EOH159" s="7"/>
      <c r="EOI159" s="7"/>
      <c r="EOJ159" s="7"/>
      <c r="EOK159" s="7"/>
      <c r="EOL159" s="7"/>
      <c r="EOM159" s="7"/>
      <c r="EON159" s="7"/>
      <c r="EOO159" s="7"/>
      <c r="EOP159" s="7"/>
      <c r="EOQ159" s="7"/>
      <c r="EOR159" s="7"/>
      <c r="EOS159" s="7"/>
      <c r="EOT159" s="7"/>
      <c r="EOU159" s="7"/>
      <c r="EOV159" s="7"/>
      <c r="EOW159" s="7"/>
      <c r="EOX159" s="7"/>
      <c r="EOY159" s="7"/>
      <c r="EOZ159" s="7"/>
      <c r="EPA159" s="7"/>
      <c r="EPB159" s="7"/>
      <c r="EPC159" s="7"/>
      <c r="EPD159" s="7"/>
      <c r="EPE159" s="7"/>
      <c r="EPF159" s="7"/>
      <c r="EPG159" s="7"/>
      <c r="EPH159" s="7"/>
      <c r="EPI159" s="7"/>
      <c r="EPJ159" s="7"/>
      <c r="EPK159" s="7"/>
      <c r="EPL159" s="7"/>
      <c r="EPM159" s="7"/>
      <c r="EPN159" s="7"/>
      <c r="EPO159" s="7"/>
      <c r="EPP159" s="7"/>
      <c r="EPQ159" s="7"/>
      <c r="EPR159" s="7"/>
      <c r="EPS159" s="7"/>
      <c r="EPT159" s="7"/>
      <c r="EPU159" s="7"/>
      <c r="EPV159" s="7"/>
      <c r="EPW159" s="7"/>
      <c r="EPX159" s="7"/>
      <c r="EPY159" s="7"/>
      <c r="EPZ159" s="7"/>
      <c r="EQA159" s="7"/>
      <c r="EQB159" s="7"/>
      <c r="EQC159" s="7"/>
      <c r="EQD159" s="7"/>
      <c r="EQE159" s="7"/>
      <c r="EQF159" s="7"/>
      <c r="EQG159" s="7"/>
      <c r="EQH159" s="7"/>
      <c r="EQI159" s="7"/>
      <c r="EQJ159" s="7"/>
      <c r="EQK159" s="7"/>
      <c r="EQL159" s="7"/>
      <c r="EQM159" s="7"/>
      <c r="EQN159" s="7"/>
      <c r="EQO159" s="7"/>
      <c r="EQP159" s="7"/>
      <c r="EQQ159" s="7"/>
      <c r="EQR159" s="7"/>
      <c r="EQS159" s="7"/>
      <c r="EQT159" s="7"/>
      <c r="EQU159" s="7"/>
      <c r="EQV159" s="7"/>
      <c r="EQW159" s="7"/>
      <c r="EQX159" s="7"/>
      <c r="EQY159" s="7"/>
      <c r="EQZ159" s="7"/>
      <c r="ERA159" s="7"/>
      <c r="ERB159" s="7"/>
      <c r="ERC159" s="7"/>
      <c r="ERD159" s="7"/>
      <c r="ERE159" s="7"/>
      <c r="ERF159" s="7"/>
      <c r="ERG159" s="7"/>
      <c r="ERH159" s="7"/>
      <c r="ERI159" s="7"/>
      <c r="ERJ159" s="7"/>
      <c r="ERK159" s="7"/>
      <c r="ERL159" s="7"/>
      <c r="ERM159" s="7"/>
      <c r="ERN159" s="7"/>
      <c r="ERO159" s="7"/>
      <c r="ERP159" s="7"/>
      <c r="ERQ159" s="7"/>
      <c r="ERR159" s="7"/>
      <c r="ERS159" s="7"/>
      <c r="ERT159" s="7"/>
      <c r="ERU159" s="7"/>
      <c r="ERV159" s="7"/>
      <c r="ERW159" s="7"/>
      <c r="ERX159" s="7"/>
      <c r="ERY159" s="7"/>
      <c r="ERZ159" s="7"/>
      <c r="ESA159" s="7"/>
      <c r="ESB159" s="7"/>
      <c r="ESC159" s="7"/>
      <c r="ESD159" s="7"/>
      <c r="ESE159" s="7"/>
      <c r="ESF159" s="7"/>
      <c r="ESG159" s="7"/>
      <c r="ESH159" s="7"/>
      <c r="ESI159" s="7"/>
      <c r="ESJ159" s="7"/>
      <c r="ESK159" s="7"/>
      <c r="ESL159" s="7"/>
      <c r="ESM159" s="7"/>
      <c r="ESN159" s="7"/>
      <c r="ESO159" s="7"/>
      <c r="ESP159" s="7"/>
      <c r="ESQ159" s="7"/>
      <c r="ESR159" s="7"/>
      <c r="ESS159" s="7"/>
      <c r="EST159" s="7"/>
      <c r="ESU159" s="7"/>
      <c r="ESV159" s="7"/>
      <c r="ESW159" s="7"/>
      <c r="ESX159" s="7"/>
      <c r="ESY159" s="7"/>
      <c r="ESZ159" s="7"/>
      <c r="ETA159" s="7"/>
      <c r="ETB159" s="7"/>
      <c r="ETC159" s="7"/>
      <c r="ETD159" s="7"/>
      <c r="ETE159" s="7"/>
      <c r="ETF159" s="7"/>
      <c r="ETG159" s="7"/>
      <c r="ETH159" s="7"/>
      <c r="ETI159" s="7"/>
      <c r="ETJ159" s="7"/>
      <c r="ETK159" s="7"/>
      <c r="ETL159" s="7"/>
      <c r="ETM159" s="7"/>
      <c r="ETN159" s="7"/>
      <c r="ETO159" s="7"/>
      <c r="ETP159" s="7"/>
      <c r="ETQ159" s="7"/>
      <c r="ETR159" s="7"/>
      <c r="ETS159" s="7"/>
      <c r="ETT159" s="7"/>
      <c r="ETU159" s="7"/>
      <c r="ETV159" s="7"/>
      <c r="ETW159" s="7"/>
      <c r="ETX159" s="7"/>
      <c r="ETY159" s="7"/>
      <c r="ETZ159" s="7"/>
      <c r="EUA159" s="7"/>
      <c r="EUB159" s="7"/>
      <c r="EUC159" s="7"/>
      <c r="EUD159" s="7"/>
      <c r="EUE159" s="7"/>
      <c r="EUF159" s="7"/>
      <c r="EUG159" s="7"/>
      <c r="EUH159" s="7"/>
      <c r="EUI159" s="7"/>
      <c r="EUJ159" s="7"/>
      <c r="EUK159" s="7"/>
      <c r="EUL159" s="7"/>
      <c r="EUM159" s="7"/>
      <c r="EUN159" s="7"/>
      <c r="EUO159" s="7"/>
      <c r="EUP159" s="7"/>
      <c r="EUQ159" s="7"/>
      <c r="EUR159" s="7"/>
      <c r="EUS159" s="7"/>
      <c r="EUT159" s="7"/>
      <c r="EUU159" s="7"/>
      <c r="EUV159" s="7"/>
      <c r="EUW159" s="7"/>
      <c r="EUX159" s="7"/>
      <c r="EUY159" s="7"/>
      <c r="EUZ159" s="7"/>
      <c r="EVA159" s="7"/>
      <c r="EVB159" s="7"/>
      <c r="EVC159" s="7"/>
      <c r="EVD159" s="7"/>
      <c r="EVE159" s="7"/>
      <c r="EVF159" s="7"/>
      <c r="EVG159" s="7"/>
      <c r="EVH159" s="7"/>
      <c r="EVI159" s="7"/>
      <c r="EVJ159" s="7"/>
      <c r="EVK159" s="7"/>
      <c r="EVL159" s="7"/>
      <c r="EVM159" s="7"/>
      <c r="EVN159" s="7"/>
      <c r="EVO159" s="7"/>
      <c r="EVP159" s="7"/>
      <c r="EVQ159" s="7"/>
      <c r="EVR159" s="7"/>
      <c r="EVS159" s="7"/>
      <c r="EVT159" s="7"/>
      <c r="EVU159" s="7"/>
      <c r="EVV159" s="7"/>
      <c r="EVW159" s="7"/>
      <c r="EVX159" s="7"/>
      <c r="EVY159" s="7"/>
      <c r="EVZ159" s="7"/>
      <c r="EWA159" s="7"/>
      <c r="EWB159" s="7"/>
      <c r="EWC159" s="7"/>
      <c r="EWD159" s="7"/>
      <c r="EWE159" s="7"/>
      <c r="EWF159" s="7"/>
      <c r="EWG159" s="7"/>
      <c r="EWH159" s="7"/>
      <c r="EWI159" s="7"/>
      <c r="EWJ159" s="7"/>
      <c r="EWK159" s="7"/>
      <c r="EWL159" s="7"/>
      <c r="EWM159" s="7"/>
      <c r="EWN159" s="7"/>
      <c r="EWO159" s="7"/>
      <c r="EWP159" s="7"/>
      <c r="EWQ159" s="7"/>
      <c r="EWR159" s="7"/>
      <c r="EWS159" s="7"/>
      <c r="EWT159" s="7"/>
      <c r="EWU159" s="7"/>
      <c r="EWV159" s="7"/>
      <c r="EWW159" s="7"/>
      <c r="EWX159" s="7"/>
      <c r="EWY159" s="7"/>
      <c r="EWZ159" s="7"/>
      <c r="EXA159" s="7"/>
      <c r="EXB159" s="7"/>
      <c r="EXC159" s="7"/>
      <c r="EXD159" s="7"/>
      <c r="EXE159" s="7"/>
      <c r="EXF159" s="7"/>
      <c r="EXG159" s="7"/>
      <c r="EXH159" s="7"/>
      <c r="EXI159" s="7"/>
      <c r="EXJ159" s="7"/>
      <c r="EXK159" s="7"/>
      <c r="EXL159" s="7"/>
      <c r="EXM159" s="7"/>
      <c r="EXN159" s="7"/>
      <c r="EXO159" s="7"/>
      <c r="EXP159" s="7"/>
      <c r="EXQ159" s="7"/>
      <c r="EXR159" s="7"/>
      <c r="EXS159" s="7"/>
      <c r="EXT159" s="7"/>
      <c r="EXU159" s="7"/>
      <c r="EXV159" s="7"/>
      <c r="EXW159" s="7"/>
      <c r="EXX159" s="7"/>
      <c r="EXY159" s="7"/>
      <c r="EXZ159" s="7"/>
      <c r="EYA159" s="7"/>
      <c r="EYB159" s="7"/>
      <c r="EYC159" s="7"/>
      <c r="EYD159" s="7"/>
      <c r="EYE159" s="7"/>
      <c r="EYF159" s="7"/>
      <c r="EYG159" s="7"/>
      <c r="EYH159" s="7"/>
      <c r="EYI159" s="7"/>
      <c r="EYJ159" s="7"/>
      <c r="EYK159" s="7"/>
      <c r="EYL159" s="7"/>
      <c r="EYM159" s="7"/>
      <c r="EYN159" s="7"/>
      <c r="EYO159" s="7"/>
      <c r="EYP159" s="7"/>
      <c r="EYQ159" s="7"/>
      <c r="EYR159" s="7"/>
      <c r="EYS159" s="7"/>
      <c r="EYT159" s="7"/>
      <c r="EYU159" s="7"/>
      <c r="EYV159" s="7"/>
      <c r="EYW159" s="7"/>
      <c r="EYX159" s="7"/>
      <c r="EYY159" s="7"/>
      <c r="EYZ159" s="7"/>
      <c r="EZA159" s="7"/>
      <c r="EZB159" s="7"/>
      <c r="EZC159" s="7"/>
      <c r="EZD159" s="7"/>
      <c r="EZE159" s="7"/>
      <c r="EZF159" s="7"/>
      <c r="EZG159" s="7"/>
      <c r="EZH159" s="7"/>
      <c r="EZI159" s="7"/>
      <c r="EZJ159" s="7"/>
      <c r="EZK159" s="7"/>
      <c r="EZL159" s="7"/>
      <c r="EZM159" s="7"/>
      <c r="EZN159" s="7"/>
      <c r="EZO159" s="7"/>
      <c r="EZP159" s="7"/>
      <c r="EZQ159" s="7"/>
      <c r="EZR159" s="7"/>
      <c r="EZS159" s="7"/>
      <c r="EZT159" s="7"/>
      <c r="EZU159" s="7"/>
      <c r="EZV159" s="7"/>
      <c r="EZW159" s="7"/>
      <c r="EZX159" s="7"/>
      <c r="EZY159" s="7"/>
      <c r="EZZ159" s="7"/>
      <c r="FAA159" s="7"/>
      <c r="FAB159" s="7"/>
      <c r="FAC159" s="7"/>
      <c r="FAD159" s="7"/>
      <c r="FAE159" s="7"/>
      <c r="FAF159" s="7"/>
      <c r="FAG159" s="7"/>
      <c r="FAH159" s="7"/>
      <c r="FAI159" s="7"/>
      <c r="FAJ159" s="7"/>
      <c r="FAK159" s="7"/>
      <c r="FAL159" s="7"/>
      <c r="FAM159" s="7"/>
      <c r="FAN159" s="7"/>
      <c r="FAO159" s="7"/>
      <c r="FAP159" s="7"/>
      <c r="FAQ159" s="7"/>
      <c r="FAR159" s="7"/>
      <c r="FAS159" s="7"/>
      <c r="FAT159" s="7"/>
      <c r="FAU159" s="7"/>
      <c r="FAV159" s="7"/>
      <c r="FAW159" s="7"/>
      <c r="FAX159" s="7"/>
      <c r="FAY159" s="7"/>
      <c r="FAZ159" s="7"/>
      <c r="FBA159" s="7"/>
      <c r="FBB159" s="7"/>
      <c r="FBC159" s="7"/>
      <c r="FBD159" s="7"/>
      <c r="FBE159" s="7"/>
      <c r="FBF159" s="7"/>
      <c r="FBG159" s="7"/>
      <c r="FBH159" s="7"/>
      <c r="FBI159" s="7"/>
      <c r="FBJ159" s="7"/>
      <c r="FBK159" s="7"/>
      <c r="FBL159" s="7"/>
      <c r="FBM159" s="7"/>
      <c r="FBN159" s="7"/>
      <c r="FBO159" s="7"/>
      <c r="FBP159" s="7"/>
      <c r="FBQ159" s="7"/>
      <c r="FBR159" s="7"/>
      <c r="FBS159" s="7"/>
      <c r="FBT159" s="7"/>
      <c r="FBU159" s="7"/>
      <c r="FBV159" s="7"/>
      <c r="FBW159" s="7"/>
      <c r="FBX159" s="7"/>
      <c r="FBY159" s="7"/>
      <c r="FBZ159" s="7"/>
      <c r="FCA159" s="7"/>
      <c r="FCB159" s="7"/>
      <c r="FCC159" s="7"/>
      <c r="FCD159" s="7"/>
      <c r="FCE159" s="7"/>
      <c r="FCF159" s="7"/>
      <c r="FCG159" s="7"/>
      <c r="FCH159" s="7"/>
      <c r="FCI159" s="7"/>
      <c r="FCJ159" s="7"/>
      <c r="FCK159" s="7"/>
      <c r="FCL159" s="7"/>
      <c r="FCM159" s="7"/>
      <c r="FCN159" s="7"/>
      <c r="FCO159" s="7"/>
      <c r="FCP159" s="7"/>
      <c r="FCQ159" s="7"/>
      <c r="FCR159" s="7"/>
      <c r="FCS159" s="7"/>
      <c r="FCT159" s="7"/>
      <c r="FCU159" s="7"/>
      <c r="FCV159" s="7"/>
      <c r="FCW159" s="7"/>
      <c r="FCX159" s="7"/>
      <c r="FCY159" s="7"/>
      <c r="FCZ159" s="7"/>
      <c r="FDA159" s="7"/>
      <c r="FDB159" s="7"/>
      <c r="FDC159" s="7"/>
      <c r="FDD159" s="7"/>
      <c r="FDE159" s="7"/>
      <c r="FDF159" s="7"/>
      <c r="FDG159" s="7"/>
      <c r="FDH159" s="7"/>
      <c r="FDI159" s="7"/>
      <c r="FDJ159" s="7"/>
      <c r="FDK159" s="7"/>
      <c r="FDL159" s="7"/>
      <c r="FDM159" s="7"/>
      <c r="FDN159" s="7"/>
      <c r="FDO159" s="7"/>
      <c r="FDP159" s="7"/>
      <c r="FDQ159" s="7"/>
      <c r="FDR159" s="7"/>
      <c r="FDS159" s="7"/>
      <c r="FDT159" s="7"/>
      <c r="FDU159" s="7"/>
      <c r="FDV159" s="7"/>
      <c r="FDW159" s="7"/>
      <c r="FDX159" s="7"/>
      <c r="FDY159" s="7"/>
      <c r="FDZ159" s="7"/>
      <c r="FEA159" s="7"/>
      <c r="FEB159" s="7"/>
      <c r="FEC159" s="7"/>
      <c r="FED159" s="7"/>
      <c r="FEE159" s="7"/>
      <c r="FEF159" s="7"/>
      <c r="FEG159" s="7"/>
      <c r="FEH159" s="7"/>
      <c r="FEI159" s="7"/>
      <c r="FEJ159" s="7"/>
      <c r="FEK159" s="7"/>
      <c r="FEL159" s="7"/>
      <c r="FEM159" s="7"/>
      <c r="FEN159" s="7"/>
      <c r="FEO159" s="7"/>
      <c r="FEP159" s="7"/>
      <c r="FEQ159" s="7"/>
      <c r="FER159" s="7"/>
      <c r="FES159" s="7"/>
      <c r="FET159" s="7"/>
      <c r="FEU159" s="7"/>
      <c r="FEV159" s="7"/>
      <c r="FEW159" s="7"/>
      <c r="FEX159" s="7"/>
      <c r="FEY159" s="7"/>
      <c r="FEZ159" s="7"/>
      <c r="FFA159" s="7"/>
      <c r="FFB159" s="7"/>
      <c r="FFC159" s="7"/>
      <c r="FFD159" s="7"/>
      <c r="FFE159" s="7"/>
      <c r="FFF159" s="7"/>
      <c r="FFG159" s="7"/>
      <c r="FFH159" s="7"/>
      <c r="FFI159" s="7"/>
      <c r="FFJ159" s="7"/>
      <c r="FFK159" s="7"/>
      <c r="FFL159" s="7"/>
      <c r="FFM159" s="7"/>
      <c r="FFN159" s="7"/>
      <c r="FFO159" s="7"/>
      <c r="FFP159" s="7"/>
      <c r="FFQ159" s="7"/>
      <c r="FFR159" s="7"/>
      <c r="FFS159" s="7"/>
      <c r="FFT159" s="7"/>
      <c r="FFU159" s="7"/>
      <c r="FFV159" s="7"/>
      <c r="FFW159" s="7"/>
      <c r="FFX159" s="7"/>
      <c r="FFY159" s="7"/>
      <c r="FFZ159" s="7"/>
      <c r="FGA159" s="7"/>
      <c r="FGB159" s="7"/>
      <c r="FGC159" s="7"/>
      <c r="FGD159" s="7"/>
      <c r="FGE159" s="7"/>
      <c r="FGF159" s="7"/>
      <c r="FGG159" s="7"/>
      <c r="FGH159" s="7"/>
      <c r="FGI159" s="7"/>
      <c r="FGJ159" s="7"/>
      <c r="FGK159" s="7"/>
      <c r="FGL159" s="7"/>
      <c r="FGM159" s="7"/>
      <c r="FGN159" s="7"/>
      <c r="FGO159" s="7"/>
      <c r="FGP159" s="7"/>
      <c r="FGQ159" s="7"/>
      <c r="FGR159" s="7"/>
      <c r="FGS159" s="7"/>
      <c r="FGT159" s="7"/>
      <c r="FGU159" s="7"/>
      <c r="FGV159" s="7"/>
      <c r="FGW159" s="7"/>
      <c r="FGX159" s="7"/>
      <c r="FGY159" s="7"/>
      <c r="FGZ159" s="7"/>
      <c r="FHA159" s="7"/>
      <c r="FHB159" s="7"/>
      <c r="FHC159" s="7"/>
      <c r="FHD159" s="7"/>
      <c r="FHE159" s="7"/>
      <c r="FHF159" s="7"/>
      <c r="FHG159" s="7"/>
      <c r="FHH159" s="7"/>
      <c r="FHI159" s="7"/>
      <c r="FHJ159" s="7"/>
      <c r="FHK159" s="7"/>
      <c r="FHL159" s="7"/>
      <c r="FHM159" s="7"/>
      <c r="FHN159" s="7"/>
      <c r="FHO159" s="7"/>
      <c r="FHP159" s="7"/>
      <c r="FHQ159" s="7"/>
      <c r="FHR159" s="7"/>
      <c r="FHS159" s="7"/>
      <c r="FHT159" s="7"/>
      <c r="FHU159" s="7"/>
      <c r="FHV159" s="7"/>
      <c r="FHW159" s="7"/>
      <c r="FHX159" s="7"/>
      <c r="FHY159" s="7"/>
      <c r="FHZ159" s="7"/>
      <c r="FIA159" s="7"/>
      <c r="FIB159" s="7"/>
      <c r="FIC159" s="7"/>
      <c r="FID159" s="7"/>
      <c r="FIE159" s="7"/>
      <c r="FIF159" s="7"/>
      <c r="FIG159" s="7"/>
      <c r="FIH159" s="7"/>
      <c r="FII159" s="7"/>
      <c r="FIJ159" s="7"/>
      <c r="FIK159" s="7"/>
      <c r="FIL159" s="7"/>
      <c r="FIM159" s="7"/>
      <c r="FIN159" s="7"/>
      <c r="FIO159" s="7"/>
      <c r="FIP159" s="7"/>
      <c r="FIQ159" s="7"/>
      <c r="FIR159" s="7"/>
      <c r="FIS159" s="7"/>
      <c r="FIT159" s="7"/>
      <c r="FIU159" s="7"/>
      <c r="FIV159" s="7"/>
      <c r="FIW159" s="7"/>
      <c r="FIX159" s="7"/>
      <c r="FIY159" s="7"/>
      <c r="FIZ159" s="7"/>
      <c r="FJA159" s="7"/>
      <c r="FJB159" s="7"/>
      <c r="FJC159" s="7"/>
      <c r="FJD159" s="7"/>
      <c r="FJE159" s="7"/>
      <c r="FJF159" s="7"/>
      <c r="FJG159" s="7"/>
      <c r="FJH159" s="7"/>
      <c r="FJI159" s="7"/>
      <c r="FJJ159" s="7"/>
      <c r="FJK159" s="7"/>
      <c r="FJL159" s="7"/>
      <c r="FJM159" s="7"/>
      <c r="FJN159" s="7"/>
      <c r="FJO159" s="7"/>
      <c r="FJP159" s="7"/>
      <c r="FJQ159" s="7"/>
      <c r="FJR159" s="7"/>
      <c r="FJS159" s="7"/>
      <c r="FJT159" s="7"/>
      <c r="FJU159" s="7"/>
      <c r="FJV159" s="7"/>
      <c r="FJW159" s="7"/>
      <c r="FJX159" s="7"/>
      <c r="FJY159" s="7"/>
      <c r="FJZ159" s="7"/>
      <c r="FKA159" s="7"/>
      <c r="FKB159" s="7"/>
      <c r="FKC159" s="7"/>
      <c r="FKD159" s="7"/>
      <c r="FKE159" s="7"/>
      <c r="FKF159" s="7"/>
      <c r="FKG159" s="7"/>
      <c r="FKH159" s="7"/>
      <c r="FKI159" s="7"/>
      <c r="FKJ159" s="7"/>
      <c r="FKK159" s="7"/>
      <c r="FKL159" s="7"/>
      <c r="FKM159" s="7"/>
      <c r="FKN159" s="7"/>
      <c r="FKO159" s="7"/>
      <c r="FKP159" s="7"/>
      <c r="FKQ159" s="7"/>
      <c r="FKR159" s="7"/>
      <c r="FKS159" s="7"/>
      <c r="FKT159" s="7"/>
      <c r="FKU159" s="7"/>
      <c r="FKV159" s="7"/>
      <c r="FKW159" s="7"/>
      <c r="FKX159" s="7"/>
      <c r="FKY159" s="7"/>
      <c r="FKZ159" s="7"/>
      <c r="FLA159" s="7"/>
      <c r="FLB159" s="7"/>
      <c r="FLC159" s="7"/>
      <c r="FLD159" s="7"/>
      <c r="FLE159" s="7"/>
      <c r="FLF159" s="7"/>
      <c r="FLG159" s="7"/>
      <c r="FLH159" s="7"/>
      <c r="FLI159" s="7"/>
      <c r="FLJ159" s="7"/>
      <c r="FLK159" s="7"/>
      <c r="FLL159" s="7"/>
      <c r="FLM159" s="7"/>
      <c r="FLN159" s="7"/>
      <c r="FLO159" s="7"/>
      <c r="FLP159" s="7"/>
      <c r="FLQ159" s="7"/>
      <c r="FLR159" s="7"/>
      <c r="FLS159" s="7"/>
      <c r="FLT159" s="7"/>
      <c r="FLU159" s="7"/>
      <c r="FLV159" s="7"/>
      <c r="FLW159" s="7"/>
      <c r="FLX159" s="7"/>
      <c r="FLY159" s="7"/>
      <c r="FLZ159" s="7"/>
      <c r="FMA159" s="7"/>
      <c r="FMB159" s="7"/>
      <c r="FMC159" s="7"/>
      <c r="FMD159" s="7"/>
      <c r="FME159" s="7"/>
      <c r="FMF159" s="7"/>
      <c r="FMG159" s="7"/>
      <c r="FMH159" s="7"/>
      <c r="FMI159" s="7"/>
      <c r="FMJ159" s="7"/>
      <c r="FMK159" s="7"/>
      <c r="FML159" s="7"/>
      <c r="FMM159" s="7"/>
      <c r="FMN159" s="7"/>
      <c r="FMO159" s="7"/>
      <c r="FMP159" s="7"/>
      <c r="FMQ159" s="7"/>
      <c r="FMR159" s="7"/>
      <c r="FMS159" s="7"/>
      <c r="FMT159" s="7"/>
      <c r="FMU159" s="7"/>
      <c r="FMV159" s="7"/>
      <c r="FMW159" s="7"/>
      <c r="FMX159" s="7"/>
      <c r="FMY159" s="7"/>
      <c r="FMZ159" s="7"/>
      <c r="FNA159" s="7"/>
      <c r="FNB159" s="7"/>
      <c r="FNC159" s="7"/>
      <c r="FND159" s="7"/>
      <c r="FNE159" s="7"/>
      <c r="FNF159" s="7"/>
      <c r="FNG159" s="7"/>
      <c r="FNH159" s="7"/>
      <c r="FNI159" s="7"/>
      <c r="FNJ159" s="7"/>
      <c r="FNK159" s="7"/>
      <c r="FNL159" s="7"/>
      <c r="FNM159" s="7"/>
      <c r="FNN159" s="7"/>
      <c r="FNO159" s="7"/>
      <c r="FNP159" s="7"/>
      <c r="FNQ159" s="7"/>
      <c r="FNR159" s="7"/>
      <c r="FNS159" s="7"/>
      <c r="FNT159" s="7"/>
      <c r="FNU159" s="7"/>
      <c r="FNV159" s="7"/>
      <c r="FNW159" s="7"/>
      <c r="FNX159" s="7"/>
      <c r="FNY159" s="7"/>
      <c r="FNZ159" s="7"/>
      <c r="FOA159" s="7"/>
      <c r="FOB159" s="7"/>
      <c r="FOC159" s="7"/>
      <c r="FOD159" s="7"/>
      <c r="FOE159" s="7"/>
      <c r="FOF159" s="7"/>
      <c r="FOG159" s="7"/>
      <c r="FOH159" s="7"/>
      <c r="FOI159" s="7"/>
      <c r="FOJ159" s="7"/>
      <c r="FOK159" s="7"/>
      <c r="FOL159" s="7"/>
      <c r="FOM159" s="7"/>
      <c r="FON159" s="7"/>
      <c r="FOO159" s="7"/>
      <c r="FOP159" s="7"/>
      <c r="FOQ159" s="7"/>
      <c r="FOR159" s="7"/>
      <c r="FOS159" s="7"/>
      <c r="FOT159" s="7"/>
      <c r="FOU159" s="7"/>
      <c r="FOV159" s="7"/>
      <c r="FOW159" s="7"/>
      <c r="FOX159" s="7"/>
      <c r="FOY159" s="7"/>
      <c r="FOZ159" s="7"/>
      <c r="FPA159" s="7"/>
      <c r="FPB159" s="7"/>
      <c r="FPC159" s="7"/>
      <c r="FPD159" s="7"/>
      <c r="FPE159" s="7"/>
      <c r="FPF159" s="7"/>
      <c r="FPG159" s="7"/>
      <c r="FPH159" s="7"/>
      <c r="FPI159" s="7"/>
      <c r="FPJ159" s="7"/>
      <c r="FPK159" s="7"/>
      <c r="FPL159" s="7"/>
      <c r="FPM159" s="7"/>
      <c r="FPN159" s="7"/>
      <c r="FPO159" s="7"/>
      <c r="FPP159" s="7"/>
      <c r="FPQ159" s="7"/>
      <c r="FPR159" s="7"/>
      <c r="FPS159" s="7"/>
      <c r="FPT159" s="7"/>
      <c r="FPU159" s="7"/>
      <c r="FPV159" s="7"/>
      <c r="FPW159" s="7"/>
      <c r="FPX159" s="7"/>
      <c r="FPY159" s="7"/>
      <c r="FPZ159" s="7"/>
      <c r="FQA159" s="7"/>
      <c r="FQB159" s="7"/>
      <c r="FQC159" s="7"/>
      <c r="FQD159" s="7"/>
      <c r="FQE159" s="7"/>
      <c r="FQF159" s="7"/>
      <c r="FQG159" s="7"/>
      <c r="FQH159" s="7"/>
      <c r="FQI159" s="7"/>
      <c r="FQJ159" s="7"/>
      <c r="FQK159" s="7"/>
      <c r="FQL159" s="7"/>
      <c r="FQM159" s="7"/>
      <c r="FQN159" s="7"/>
      <c r="FQO159" s="7"/>
      <c r="FQP159" s="7"/>
      <c r="FQQ159" s="7"/>
      <c r="FQR159" s="7"/>
      <c r="FQS159" s="7"/>
      <c r="FQT159" s="7"/>
      <c r="FQU159" s="7"/>
      <c r="FQV159" s="7"/>
      <c r="FQW159" s="7"/>
      <c r="FQX159" s="7"/>
      <c r="FQY159" s="7"/>
      <c r="FQZ159" s="7"/>
      <c r="FRA159" s="7"/>
      <c r="FRB159" s="7"/>
      <c r="FRC159" s="7"/>
      <c r="FRD159" s="7"/>
      <c r="FRE159" s="7"/>
      <c r="FRF159" s="7"/>
      <c r="FRG159" s="7"/>
      <c r="FRH159" s="7"/>
      <c r="FRI159" s="7"/>
      <c r="FRJ159" s="7"/>
      <c r="FRK159" s="7"/>
      <c r="FRL159" s="7"/>
      <c r="FRM159" s="7"/>
      <c r="FRN159" s="7"/>
      <c r="FRO159" s="7"/>
      <c r="FRP159" s="7"/>
      <c r="FRQ159" s="7"/>
      <c r="FRR159" s="7"/>
      <c r="FRS159" s="7"/>
      <c r="FRT159" s="7"/>
      <c r="FRU159" s="7"/>
      <c r="FRV159" s="7"/>
      <c r="FRW159" s="7"/>
      <c r="FRX159" s="7"/>
      <c r="FRY159" s="7"/>
      <c r="FRZ159" s="7"/>
      <c r="FSA159" s="7"/>
      <c r="FSB159" s="7"/>
      <c r="FSC159" s="7"/>
      <c r="FSD159" s="7"/>
      <c r="FSE159" s="7"/>
      <c r="FSF159" s="7"/>
      <c r="FSG159" s="7"/>
      <c r="FSH159" s="7"/>
      <c r="FSI159" s="7"/>
      <c r="FSJ159" s="7"/>
      <c r="FSK159" s="7"/>
      <c r="FSL159" s="7"/>
      <c r="FSM159" s="7"/>
      <c r="FSN159" s="7"/>
      <c r="FSO159" s="7"/>
      <c r="FSP159" s="7"/>
      <c r="FSQ159" s="7"/>
      <c r="FSR159" s="7"/>
      <c r="FSS159" s="7"/>
      <c r="FST159" s="7"/>
      <c r="FSU159" s="7"/>
      <c r="FSV159" s="7"/>
      <c r="FSW159" s="7"/>
      <c r="FSX159" s="7"/>
      <c r="FSY159" s="7"/>
      <c r="FSZ159" s="7"/>
      <c r="FTA159" s="7"/>
      <c r="FTB159" s="7"/>
      <c r="FTC159" s="7"/>
      <c r="FTD159" s="7"/>
      <c r="FTE159" s="7"/>
      <c r="FTF159" s="7"/>
      <c r="FTG159" s="7"/>
      <c r="FTH159" s="7"/>
      <c r="FTI159" s="7"/>
      <c r="FTJ159" s="7"/>
      <c r="FTK159" s="7"/>
      <c r="FTL159" s="7"/>
      <c r="FTM159" s="7"/>
      <c r="FTN159" s="7"/>
      <c r="FTO159" s="7"/>
      <c r="FTP159" s="7"/>
      <c r="FTQ159" s="7"/>
      <c r="FTR159" s="7"/>
      <c r="FTS159" s="7"/>
      <c r="FTT159" s="7"/>
      <c r="FTU159" s="7"/>
      <c r="FTV159" s="7"/>
      <c r="FTW159" s="7"/>
      <c r="FTX159" s="7"/>
      <c r="FTY159" s="7"/>
      <c r="FTZ159" s="7"/>
      <c r="FUA159" s="7"/>
      <c r="FUB159" s="7"/>
      <c r="FUC159" s="7"/>
      <c r="FUD159" s="7"/>
      <c r="FUE159" s="7"/>
      <c r="FUF159" s="7"/>
      <c r="FUG159" s="7"/>
      <c r="FUH159" s="7"/>
      <c r="FUI159" s="7"/>
      <c r="FUJ159" s="7"/>
      <c r="FUK159" s="7"/>
      <c r="FUL159" s="7"/>
      <c r="FUM159" s="7"/>
      <c r="FUN159" s="7"/>
      <c r="FUO159" s="7"/>
      <c r="FUP159" s="7"/>
      <c r="FUQ159" s="7"/>
      <c r="FUR159" s="7"/>
      <c r="FUS159" s="7"/>
      <c r="FUT159" s="7"/>
      <c r="FUU159" s="7"/>
      <c r="FUV159" s="7"/>
      <c r="FUW159" s="7"/>
      <c r="FUX159" s="7"/>
      <c r="FUY159" s="7"/>
      <c r="FUZ159" s="7"/>
      <c r="FVA159" s="7"/>
      <c r="FVB159" s="7"/>
      <c r="FVC159" s="7"/>
      <c r="FVD159" s="7"/>
      <c r="FVE159" s="7"/>
      <c r="FVF159" s="7"/>
      <c r="FVG159" s="7"/>
      <c r="FVH159" s="7"/>
      <c r="FVI159" s="7"/>
      <c r="FVJ159" s="7"/>
      <c r="FVK159" s="7"/>
      <c r="FVL159" s="7"/>
      <c r="FVM159" s="7"/>
      <c r="FVN159" s="7"/>
      <c r="FVO159" s="7"/>
      <c r="FVP159" s="7"/>
      <c r="FVQ159" s="7"/>
      <c r="FVR159" s="7"/>
      <c r="FVS159" s="7"/>
      <c r="FVT159" s="7"/>
      <c r="FVU159" s="7"/>
      <c r="FVV159" s="7"/>
      <c r="FVW159" s="7"/>
      <c r="FVX159" s="7"/>
      <c r="FVY159" s="7"/>
      <c r="FVZ159" s="7"/>
      <c r="FWA159" s="7"/>
      <c r="FWB159" s="7"/>
      <c r="FWC159" s="7"/>
      <c r="FWD159" s="7"/>
      <c r="FWE159" s="7"/>
      <c r="FWF159" s="7"/>
      <c r="FWG159" s="7"/>
      <c r="FWH159" s="7"/>
      <c r="FWI159" s="7"/>
      <c r="FWJ159" s="7"/>
      <c r="FWK159" s="7"/>
      <c r="FWL159" s="7"/>
      <c r="FWM159" s="7"/>
      <c r="FWN159" s="7"/>
      <c r="FWO159" s="7"/>
      <c r="FWP159" s="7"/>
      <c r="FWQ159" s="7"/>
      <c r="FWR159" s="7"/>
      <c r="FWS159" s="7"/>
      <c r="FWT159" s="7"/>
      <c r="FWU159" s="7"/>
      <c r="FWV159" s="7"/>
      <c r="FWW159" s="7"/>
      <c r="FWX159" s="7"/>
      <c r="FWY159" s="7"/>
      <c r="FWZ159" s="7"/>
      <c r="FXA159" s="7"/>
      <c r="FXB159" s="7"/>
      <c r="FXC159" s="7"/>
      <c r="FXD159" s="7"/>
      <c r="FXE159" s="7"/>
      <c r="FXF159" s="7"/>
      <c r="FXG159" s="7"/>
      <c r="FXH159" s="7"/>
      <c r="FXI159" s="7"/>
      <c r="FXJ159" s="7"/>
      <c r="FXK159" s="7"/>
      <c r="FXL159" s="7"/>
      <c r="FXM159" s="7"/>
      <c r="FXN159" s="7"/>
      <c r="FXO159" s="7"/>
      <c r="FXP159" s="7"/>
      <c r="FXQ159" s="7"/>
      <c r="FXR159" s="7"/>
      <c r="FXS159" s="7"/>
      <c r="FXT159" s="7"/>
      <c r="FXU159" s="7"/>
      <c r="FXV159" s="7"/>
      <c r="FXW159" s="7"/>
      <c r="FXX159" s="7"/>
      <c r="FXY159" s="7"/>
      <c r="FXZ159" s="7"/>
      <c r="FYA159" s="7"/>
      <c r="FYB159" s="7"/>
      <c r="FYC159" s="7"/>
      <c r="FYD159" s="7"/>
      <c r="FYE159" s="7"/>
      <c r="FYF159" s="7"/>
      <c r="FYG159" s="7"/>
      <c r="FYH159" s="7"/>
      <c r="FYI159" s="7"/>
      <c r="FYJ159" s="7"/>
      <c r="FYK159" s="7"/>
      <c r="FYL159" s="7"/>
      <c r="FYM159" s="7"/>
      <c r="FYN159" s="7"/>
      <c r="FYO159" s="7"/>
      <c r="FYP159" s="7"/>
      <c r="FYQ159" s="7"/>
      <c r="FYR159" s="7"/>
      <c r="FYS159" s="7"/>
      <c r="FYT159" s="7"/>
      <c r="FYU159" s="7"/>
      <c r="FYV159" s="7"/>
      <c r="FYW159" s="7"/>
      <c r="FYX159" s="7"/>
      <c r="FYY159" s="7"/>
      <c r="FYZ159" s="7"/>
      <c r="FZA159" s="7"/>
      <c r="FZB159" s="7"/>
      <c r="FZC159" s="7"/>
      <c r="FZD159" s="7"/>
      <c r="FZE159" s="7"/>
      <c r="FZF159" s="7"/>
      <c r="FZG159" s="7"/>
      <c r="FZH159" s="7"/>
      <c r="FZI159" s="7"/>
      <c r="FZJ159" s="7"/>
      <c r="FZK159" s="7"/>
      <c r="FZL159" s="7"/>
      <c r="FZM159" s="7"/>
      <c r="FZN159" s="7"/>
      <c r="FZO159" s="7"/>
      <c r="FZP159" s="7"/>
      <c r="FZQ159" s="7"/>
      <c r="FZR159" s="7"/>
      <c r="FZS159" s="7"/>
      <c r="FZT159" s="7"/>
      <c r="FZU159" s="7"/>
      <c r="FZV159" s="7"/>
      <c r="FZW159" s="7"/>
      <c r="FZX159" s="7"/>
      <c r="FZY159" s="7"/>
      <c r="FZZ159" s="7"/>
      <c r="GAA159" s="7"/>
      <c r="GAB159" s="7"/>
      <c r="GAC159" s="7"/>
      <c r="GAD159" s="7"/>
      <c r="GAE159" s="7"/>
      <c r="GAF159" s="7"/>
      <c r="GAG159" s="7"/>
      <c r="GAH159" s="7"/>
      <c r="GAI159" s="7"/>
      <c r="GAJ159" s="7"/>
      <c r="GAK159" s="7"/>
      <c r="GAL159" s="7"/>
      <c r="GAM159" s="7"/>
      <c r="GAN159" s="7"/>
      <c r="GAO159" s="7"/>
      <c r="GAP159" s="7"/>
      <c r="GAQ159" s="7"/>
      <c r="GAR159" s="7"/>
      <c r="GAS159" s="7"/>
      <c r="GAT159" s="7"/>
      <c r="GAU159" s="7"/>
      <c r="GAV159" s="7"/>
      <c r="GAW159" s="7"/>
      <c r="GAX159" s="7"/>
      <c r="GAY159" s="7"/>
      <c r="GAZ159" s="7"/>
      <c r="GBA159" s="7"/>
      <c r="GBB159" s="7"/>
      <c r="GBC159" s="7"/>
      <c r="GBD159" s="7"/>
      <c r="GBE159" s="7"/>
      <c r="GBF159" s="7"/>
      <c r="GBG159" s="7"/>
      <c r="GBH159" s="7"/>
      <c r="GBI159" s="7"/>
      <c r="GBJ159" s="7"/>
      <c r="GBK159" s="7"/>
      <c r="GBL159" s="7"/>
      <c r="GBM159" s="7"/>
      <c r="GBN159" s="7"/>
      <c r="GBO159" s="7"/>
      <c r="GBP159" s="7"/>
      <c r="GBQ159" s="7"/>
      <c r="GBR159" s="7"/>
      <c r="GBS159" s="7"/>
      <c r="GBT159" s="7"/>
      <c r="GBU159" s="7"/>
      <c r="GBV159" s="7"/>
      <c r="GBW159" s="7"/>
      <c r="GBX159" s="7"/>
      <c r="GBY159" s="7"/>
      <c r="GBZ159" s="7"/>
      <c r="GCA159" s="7"/>
      <c r="GCB159" s="7"/>
      <c r="GCC159" s="7"/>
      <c r="GCD159" s="7"/>
      <c r="GCE159" s="7"/>
      <c r="GCF159" s="7"/>
      <c r="GCG159" s="7"/>
      <c r="GCH159" s="7"/>
      <c r="GCI159" s="7"/>
      <c r="GCJ159" s="7"/>
      <c r="GCK159" s="7"/>
      <c r="GCL159" s="7"/>
      <c r="GCM159" s="7"/>
      <c r="GCN159" s="7"/>
      <c r="GCO159" s="7"/>
      <c r="GCP159" s="7"/>
      <c r="GCQ159" s="7"/>
      <c r="GCR159" s="7"/>
      <c r="GCS159" s="7"/>
      <c r="GCT159" s="7"/>
      <c r="GCU159" s="7"/>
      <c r="GCV159" s="7"/>
      <c r="GCW159" s="7"/>
      <c r="GCX159" s="7"/>
      <c r="GCY159" s="7"/>
      <c r="GCZ159" s="7"/>
      <c r="GDA159" s="7"/>
      <c r="GDB159" s="7"/>
      <c r="GDC159" s="7"/>
      <c r="GDD159" s="7"/>
      <c r="GDE159" s="7"/>
      <c r="GDF159" s="7"/>
      <c r="GDG159" s="7"/>
      <c r="GDH159" s="7"/>
      <c r="GDI159" s="7"/>
      <c r="GDJ159" s="7"/>
      <c r="GDK159" s="7"/>
      <c r="GDL159" s="7"/>
      <c r="GDM159" s="7"/>
      <c r="GDN159" s="7"/>
      <c r="GDO159" s="7"/>
      <c r="GDP159" s="7"/>
      <c r="GDQ159" s="7"/>
      <c r="GDR159" s="7"/>
      <c r="GDS159" s="7"/>
      <c r="GDT159" s="7"/>
      <c r="GDU159" s="7"/>
      <c r="GDV159" s="7"/>
      <c r="GDW159" s="7"/>
      <c r="GDX159" s="7"/>
      <c r="GDY159" s="7"/>
      <c r="GDZ159" s="7"/>
      <c r="GEA159" s="7"/>
      <c r="GEB159" s="7"/>
      <c r="GEC159" s="7"/>
      <c r="GED159" s="7"/>
      <c r="GEE159" s="7"/>
      <c r="GEF159" s="7"/>
      <c r="GEG159" s="7"/>
      <c r="GEH159" s="7"/>
      <c r="GEI159" s="7"/>
      <c r="GEJ159" s="7"/>
      <c r="GEK159" s="7"/>
      <c r="GEL159" s="7"/>
      <c r="GEM159" s="7"/>
      <c r="GEN159" s="7"/>
      <c r="GEO159" s="7"/>
      <c r="GEP159" s="7"/>
      <c r="GEQ159" s="7"/>
      <c r="GER159" s="7"/>
      <c r="GES159" s="7"/>
      <c r="GET159" s="7"/>
      <c r="GEU159" s="7"/>
      <c r="GEV159" s="7"/>
      <c r="GEW159" s="7"/>
      <c r="GEX159" s="7"/>
      <c r="GEY159" s="7"/>
      <c r="GEZ159" s="7"/>
      <c r="GFA159" s="7"/>
      <c r="GFB159" s="7"/>
      <c r="GFC159" s="7"/>
      <c r="GFD159" s="7"/>
      <c r="GFE159" s="7"/>
      <c r="GFF159" s="7"/>
      <c r="GFG159" s="7"/>
      <c r="GFH159" s="7"/>
      <c r="GFI159" s="7"/>
      <c r="GFJ159" s="7"/>
      <c r="GFK159" s="7"/>
      <c r="GFL159" s="7"/>
      <c r="GFM159" s="7"/>
      <c r="GFN159" s="7"/>
      <c r="GFO159" s="7"/>
      <c r="GFP159" s="7"/>
      <c r="GFQ159" s="7"/>
      <c r="GFR159" s="7"/>
      <c r="GFS159" s="7"/>
      <c r="GFT159" s="7"/>
      <c r="GFU159" s="7"/>
      <c r="GFV159" s="7"/>
      <c r="GFW159" s="7"/>
      <c r="GFX159" s="7"/>
      <c r="GFY159" s="7"/>
      <c r="GFZ159" s="7"/>
      <c r="GGA159" s="7"/>
      <c r="GGB159" s="7"/>
      <c r="GGC159" s="7"/>
      <c r="GGD159" s="7"/>
      <c r="GGE159" s="7"/>
      <c r="GGF159" s="7"/>
      <c r="GGG159" s="7"/>
      <c r="GGH159" s="7"/>
      <c r="GGI159" s="7"/>
      <c r="GGJ159" s="7"/>
      <c r="GGK159" s="7"/>
      <c r="GGL159" s="7"/>
      <c r="GGM159" s="7"/>
      <c r="GGN159" s="7"/>
      <c r="GGO159" s="7"/>
      <c r="GGP159" s="7"/>
      <c r="GGQ159" s="7"/>
      <c r="GGR159" s="7"/>
      <c r="GGS159" s="7"/>
      <c r="GGT159" s="7"/>
      <c r="GGU159" s="7"/>
      <c r="GGV159" s="7"/>
      <c r="GGW159" s="7"/>
      <c r="GGX159" s="7"/>
      <c r="GGY159" s="7"/>
      <c r="GGZ159" s="7"/>
      <c r="GHA159" s="7"/>
      <c r="GHB159" s="7"/>
      <c r="GHC159" s="7"/>
      <c r="GHD159" s="7"/>
      <c r="GHE159" s="7"/>
      <c r="GHF159" s="7"/>
      <c r="GHG159" s="7"/>
      <c r="GHH159" s="7"/>
      <c r="GHI159" s="7"/>
      <c r="GHJ159" s="7"/>
      <c r="GHK159" s="7"/>
      <c r="GHL159" s="7"/>
      <c r="GHM159" s="7"/>
      <c r="GHN159" s="7"/>
      <c r="GHO159" s="7"/>
      <c r="GHP159" s="7"/>
      <c r="GHQ159" s="7"/>
      <c r="GHR159" s="7"/>
      <c r="GHS159" s="7"/>
      <c r="GHT159" s="7"/>
      <c r="GHU159" s="7"/>
      <c r="GHV159" s="7"/>
      <c r="GHW159" s="7"/>
      <c r="GHX159" s="7"/>
      <c r="GHY159" s="7"/>
      <c r="GHZ159" s="7"/>
      <c r="GIA159" s="7"/>
      <c r="GIB159" s="7"/>
      <c r="GIC159" s="7"/>
      <c r="GID159" s="7"/>
      <c r="GIE159" s="7"/>
      <c r="GIF159" s="7"/>
      <c r="GIG159" s="7"/>
      <c r="GIH159" s="7"/>
      <c r="GII159" s="7"/>
      <c r="GIJ159" s="7"/>
      <c r="GIK159" s="7"/>
      <c r="GIL159" s="7"/>
      <c r="GIM159" s="7"/>
      <c r="GIN159" s="7"/>
      <c r="GIO159" s="7"/>
      <c r="GIP159" s="7"/>
      <c r="GIQ159" s="7"/>
      <c r="GIR159" s="7"/>
      <c r="GIS159" s="7"/>
      <c r="GIT159" s="7"/>
      <c r="GIU159" s="7"/>
      <c r="GIV159" s="7"/>
      <c r="GIW159" s="7"/>
      <c r="GIX159" s="7"/>
      <c r="GIY159" s="7"/>
      <c r="GIZ159" s="7"/>
      <c r="GJA159" s="7"/>
      <c r="GJB159" s="7"/>
      <c r="GJC159" s="7"/>
      <c r="GJD159" s="7"/>
      <c r="GJE159" s="7"/>
      <c r="GJF159" s="7"/>
      <c r="GJG159" s="7"/>
      <c r="GJH159" s="7"/>
      <c r="GJI159" s="7"/>
      <c r="GJJ159" s="7"/>
      <c r="GJK159" s="7"/>
      <c r="GJL159" s="7"/>
      <c r="GJM159" s="7"/>
      <c r="GJN159" s="7"/>
      <c r="GJO159" s="7"/>
      <c r="GJP159" s="7"/>
      <c r="GJQ159" s="7"/>
      <c r="GJR159" s="7"/>
      <c r="GJS159" s="7"/>
      <c r="GJT159" s="7"/>
      <c r="GJU159" s="7"/>
      <c r="GJV159" s="7"/>
      <c r="GJW159" s="7"/>
      <c r="GJX159" s="7"/>
      <c r="GJY159" s="7"/>
      <c r="GJZ159" s="7"/>
      <c r="GKA159" s="7"/>
      <c r="GKB159" s="7"/>
      <c r="GKC159" s="7"/>
      <c r="GKD159" s="7"/>
      <c r="GKE159" s="7"/>
      <c r="GKF159" s="7"/>
      <c r="GKG159" s="7"/>
      <c r="GKH159" s="7"/>
      <c r="GKI159" s="7"/>
      <c r="GKJ159" s="7"/>
      <c r="GKK159" s="7"/>
      <c r="GKL159" s="7"/>
      <c r="GKM159" s="7"/>
      <c r="GKN159" s="7"/>
      <c r="GKO159" s="7"/>
      <c r="GKP159" s="7"/>
      <c r="GKQ159" s="7"/>
      <c r="GKR159" s="7"/>
      <c r="GKS159" s="7"/>
      <c r="GKT159" s="7"/>
      <c r="GKU159" s="7"/>
      <c r="GKV159" s="7"/>
      <c r="GKW159" s="7"/>
      <c r="GKX159" s="7"/>
      <c r="GKY159" s="7"/>
      <c r="GKZ159" s="7"/>
      <c r="GLA159" s="7"/>
      <c r="GLB159" s="7"/>
      <c r="GLC159" s="7"/>
      <c r="GLD159" s="7"/>
      <c r="GLE159" s="7"/>
      <c r="GLF159" s="7"/>
      <c r="GLG159" s="7"/>
      <c r="GLH159" s="7"/>
      <c r="GLI159" s="7"/>
      <c r="GLJ159" s="7"/>
      <c r="GLK159" s="7"/>
      <c r="GLL159" s="7"/>
      <c r="GLM159" s="7"/>
      <c r="GLN159" s="7"/>
      <c r="GLO159" s="7"/>
      <c r="GLP159" s="7"/>
      <c r="GLQ159" s="7"/>
      <c r="GLR159" s="7"/>
      <c r="GLS159" s="7"/>
      <c r="GLT159" s="7"/>
      <c r="GLU159" s="7"/>
      <c r="GLV159" s="7"/>
      <c r="GLW159" s="7"/>
      <c r="GLX159" s="7"/>
      <c r="GLY159" s="7"/>
      <c r="GLZ159" s="7"/>
      <c r="GMA159" s="7"/>
      <c r="GMB159" s="7"/>
      <c r="GMC159" s="7"/>
      <c r="GMD159" s="7"/>
      <c r="GME159" s="7"/>
      <c r="GMF159" s="7"/>
      <c r="GMG159" s="7"/>
      <c r="GMH159" s="7"/>
      <c r="GMI159" s="7"/>
      <c r="GMJ159" s="7"/>
      <c r="GMK159" s="7"/>
      <c r="GML159" s="7"/>
      <c r="GMM159" s="7"/>
      <c r="GMN159" s="7"/>
      <c r="GMO159" s="7"/>
      <c r="GMP159" s="7"/>
      <c r="GMQ159" s="7"/>
      <c r="GMR159" s="7"/>
      <c r="GMS159" s="7"/>
      <c r="GMT159" s="7"/>
      <c r="GMU159" s="7"/>
      <c r="GMV159" s="7"/>
      <c r="GMW159" s="7"/>
      <c r="GMX159" s="7"/>
      <c r="GMY159" s="7"/>
      <c r="GMZ159" s="7"/>
      <c r="GNA159" s="7"/>
      <c r="GNB159" s="7"/>
      <c r="GNC159" s="7"/>
      <c r="GND159" s="7"/>
      <c r="GNE159" s="7"/>
      <c r="GNF159" s="7"/>
      <c r="GNG159" s="7"/>
      <c r="GNH159" s="7"/>
      <c r="GNI159" s="7"/>
      <c r="GNJ159" s="7"/>
      <c r="GNK159" s="7"/>
      <c r="GNL159" s="7"/>
      <c r="GNM159" s="7"/>
      <c r="GNN159" s="7"/>
      <c r="GNO159" s="7"/>
      <c r="GNP159" s="7"/>
      <c r="GNQ159" s="7"/>
      <c r="GNR159" s="7"/>
      <c r="GNS159" s="7"/>
      <c r="GNT159" s="7"/>
      <c r="GNU159" s="7"/>
      <c r="GNV159" s="7"/>
      <c r="GNW159" s="7"/>
      <c r="GNX159" s="7"/>
      <c r="GNY159" s="7"/>
      <c r="GNZ159" s="7"/>
      <c r="GOA159" s="7"/>
      <c r="GOB159" s="7"/>
      <c r="GOC159" s="7"/>
      <c r="GOD159" s="7"/>
      <c r="GOE159" s="7"/>
      <c r="GOF159" s="7"/>
      <c r="GOG159" s="7"/>
      <c r="GOH159" s="7"/>
      <c r="GOI159" s="7"/>
      <c r="GOJ159" s="7"/>
      <c r="GOK159" s="7"/>
      <c r="GOL159" s="7"/>
      <c r="GOM159" s="7"/>
      <c r="GON159" s="7"/>
      <c r="GOO159" s="7"/>
      <c r="GOP159" s="7"/>
      <c r="GOQ159" s="7"/>
      <c r="GOR159" s="7"/>
      <c r="GOS159" s="7"/>
      <c r="GOT159" s="7"/>
      <c r="GOU159" s="7"/>
      <c r="GOV159" s="7"/>
      <c r="GOW159" s="7"/>
      <c r="GOX159" s="7"/>
      <c r="GOY159" s="7"/>
      <c r="GOZ159" s="7"/>
      <c r="GPA159" s="7"/>
      <c r="GPB159" s="7"/>
      <c r="GPC159" s="7"/>
      <c r="GPD159" s="7"/>
      <c r="GPE159" s="7"/>
      <c r="GPF159" s="7"/>
      <c r="GPG159" s="7"/>
      <c r="GPH159" s="7"/>
      <c r="GPI159" s="7"/>
      <c r="GPJ159" s="7"/>
      <c r="GPK159" s="7"/>
      <c r="GPL159" s="7"/>
      <c r="GPM159" s="7"/>
      <c r="GPN159" s="7"/>
      <c r="GPO159" s="7"/>
      <c r="GPP159" s="7"/>
      <c r="GPQ159" s="7"/>
      <c r="GPR159" s="7"/>
      <c r="GPS159" s="7"/>
      <c r="GPT159" s="7"/>
      <c r="GPU159" s="7"/>
      <c r="GPV159" s="7"/>
      <c r="GPW159" s="7"/>
      <c r="GPX159" s="7"/>
      <c r="GPY159" s="7"/>
      <c r="GPZ159" s="7"/>
      <c r="GQA159" s="7"/>
      <c r="GQB159" s="7"/>
      <c r="GQC159" s="7"/>
      <c r="GQD159" s="7"/>
      <c r="GQE159" s="7"/>
      <c r="GQF159" s="7"/>
      <c r="GQG159" s="7"/>
      <c r="GQH159" s="7"/>
      <c r="GQI159" s="7"/>
      <c r="GQJ159" s="7"/>
      <c r="GQK159" s="7"/>
      <c r="GQL159" s="7"/>
      <c r="GQM159" s="7"/>
      <c r="GQN159" s="7"/>
      <c r="GQO159" s="7"/>
      <c r="GQP159" s="7"/>
      <c r="GQQ159" s="7"/>
      <c r="GQR159" s="7"/>
      <c r="GQS159" s="7"/>
      <c r="GQT159" s="7"/>
      <c r="GQU159" s="7"/>
      <c r="GQV159" s="7"/>
      <c r="GQW159" s="7"/>
      <c r="GQX159" s="7"/>
      <c r="GQY159" s="7"/>
      <c r="GQZ159" s="7"/>
      <c r="GRA159" s="7"/>
      <c r="GRB159" s="7"/>
      <c r="GRC159" s="7"/>
      <c r="GRD159" s="7"/>
      <c r="GRE159" s="7"/>
      <c r="GRF159" s="7"/>
      <c r="GRG159" s="7"/>
      <c r="GRH159" s="7"/>
      <c r="GRI159" s="7"/>
      <c r="GRJ159" s="7"/>
      <c r="GRK159" s="7"/>
      <c r="GRL159" s="7"/>
      <c r="GRM159" s="7"/>
      <c r="GRN159" s="7"/>
      <c r="GRO159" s="7"/>
      <c r="GRP159" s="7"/>
      <c r="GRQ159" s="7"/>
      <c r="GRR159" s="7"/>
      <c r="GRS159" s="7"/>
      <c r="GRT159" s="7"/>
      <c r="GRU159" s="7"/>
      <c r="GRV159" s="7"/>
      <c r="GRW159" s="7"/>
      <c r="GRX159" s="7"/>
      <c r="GRY159" s="7"/>
      <c r="GRZ159" s="7"/>
      <c r="GSA159" s="7"/>
      <c r="GSB159" s="7"/>
      <c r="GSC159" s="7"/>
      <c r="GSD159" s="7"/>
      <c r="GSE159" s="7"/>
      <c r="GSF159" s="7"/>
      <c r="GSG159" s="7"/>
      <c r="GSH159" s="7"/>
      <c r="GSI159" s="7"/>
      <c r="GSJ159" s="7"/>
      <c r="GSK159" s="7"/>
      <c r="GSL159" s="7"/>
      <c r="GSM159" s="7"/>
      <c r="GSN159" s="7"/>
      <c r="GSO159" s="7"/>
      <c r="GSP159" s="7"/>
      <c r="GSQ159" s="7"/>
      <c r="GSR159" s="7"/>
      <c r="GSS159" s="7"/>
      <c r="GST159" s="7"/>
      <c r="GSU159" s="7"/>
      <c r="GSV159" s="7"/>
      <c r="GSW159" s="7"/>
      <c r="GSX159" s="7"/>
      <c r="GSY159" s="7"/>
      <c r="GSZ159" s="7"/>
      <c r="GTA159" s="7"/>
      <c r="GTB159" s="7"/>
      <c r="GTC159" s="7"/>
      <c r="GTD159" s="7"/>
      <c r="GTE159" s="7"/>
      <c r="GTF159" s="7"/>
      <c r="GTG159" s="7"/>
      <c r="GTH159" s="7"/>
      <c r="GTI159" s="7"/>
      <c r="GTJ159" s="7"/>
      <c r="GTK159" s="7"/>
      <c r="GTL159" s="7"/>
      <c r="GTM159" s="7"/>
      <c r="GTN159" s="7"/>
      <c r="GTO159" s="7"/>
      <c r="GTP159" s="7"/>
      <c r="GTQ159" s="7"/>
      <c r="GTR159" s="7"/>
      <c r="GTS159" s="7"/>
      <c r="GTT159" s="7"/>
      <c r="GTU159" s="7"/>
      <c r="GTV159" s="7"/>
      <c r="GTW159" s="7"/>
      <c r="GTX159" s="7"/>
      <c r="GTY159" s="7"/>
      <c r="GTZ159" s="7"/>
      <c r="GUA159" s="7"/>
      <c r="GUB159" s="7"/>
      <c r="GUC159" s="7"/>
      <c r="GUD159" s="7"/>
      <c r="GUE159" s="7"/>
      <c r="GUF159" s="7"/>
      <c r="GUG159" s="7"/>
      <c r="GUH159" s="7"/>
      <c r="GUI159" s="7"/>
      <c r="GUJ159" s="7"/>
      <c r="GUK159" s="7"/>
      <c r="GUL159" s="7"/>
      <c r="GUM159" s="7"/>
      <c r="GUN159" s="7"/>
      <c r="GUO159" s="7"/>
      <c r="GUP159" s="7"/>
      <c r="GUQ159" s="7"/>
      <c r="GUR159" s="7"/>
      <c r="GUS159" s="7"/>
      <c r="GUT159" s="7"/>
      <c r="GUU159" s="7"/>
      <c r="GUV159" s="7"/>
      <c r="GUW159" s="7"/>
      <c r="GUX159" s="7"/>
      <c r="GUY159" s="7"/>
      <c r="GUZ159" s="7"/>
      <c r="GVA159" s="7"/>
      <c r="GVB159" s="7"/>
      <c r="GVC159" s="7"/>
      <c r="GVD159" s="7"/>
      <c r="GVE159" s="7"/>
      <c r="GVF159" s="7"/>
      <c r="GVG159" s="7"/>
      <c r="GVH159" s="7"/>
      <c r="GVI159" s="7"/>
      <c r="GVJ159" s="7"/>
      <c r="GVK159" s="7"/>
      <c r="GVL159" s="7"/>
      <c r="GVM159" s="7"/>
      <c r="GVN159" s="7"/>
      <c r="GVO159" s="7"/>
      <c r="GVP159" s="7"/>
      <c r="GVQ159" s="7"/>
      <c r="GVR159" s="7"/>
      <c r="GVS159" s="7"/>
      <c r="GVT159" s="7"/>
      <c r="GVU159" s="7"/>
      <c r="GVV159" s="7"/>
      <c r="GVW159" s="7"/>
      <c r="GVX159" s="7"/>
      <c r="GVY159" s="7"/>
      <c r="GVZ159" s="7"/>
      <c r="GWA159" s="7"/>
      <c r="GWB159" s="7"/>
      <c r="GWC159" s="7"/>
      <c r="GWD159" s="7"/>
      <c r="GWE159" s="7"/>
      <c r="GWF159" s="7"/>
      <c r="GWG159" s="7"/>
      <c r="GWH159" s="7"/>
      <c r="GWI159" s="7"/>
      <c r="GWJ159" s="7"/>
      <c r="GWK159" s="7"/>
      <c r="GWL159" s="7"/>
      <c r="GWM159" s="7"/>
      <c r="GWN159" s="7"/>
      <c r="GWO159" s="7"/>
      <c r="GWP159" s="7"/>
      <c r="GWQ159" s="7"/>
      <c r="GWR159" s="7"/>
      <c r="GWS159" s="7"/>
      <c r="GWT159" s="7"/>
      <c r="GWU159" s="7"/>
      <c r="GWV159" s="7"/>
      <c r="GWW159" s="7"/>
      <c r="GWX159" s="7"/>
      <c r="GWY159" s="7"/>
      <c r="GWZ159" s="7"/>
      <c r="GXA159" s="7"/>
      <c r="GXB159" s="7"/>
      <c r="GXC159" s="7"/>
      <c r="GXD159" s="7"/>
      <c r="GXE159" s="7"/>
      <c r="GXF159" s="7"/>
      <c r="GXG159" s="7"/>
      <c r="GXH159" s="7"/>
      <c r="GXI159" s="7"/>
      <c r="GXJ159" s="7"/>
      <c r="GXK159" s="7"/>
      <c r="GXL159" s="7"/>
      <c r="GXM159" s="7"/>
      <c r="GXN159" s="7"/>
      <c r="GXO159" s="7"/>
      <c r="GXP159" s="7"/>
      <c r="GXQ159" s="7"/>
      <c r="GXR159" s="7"/>
      <c r="GXS159" s="7"/>
      <c r="GXT159" s="7"/>
      <c r="GXU159" s="7"/>
      <c r="GXV159" s="7"/>
      <c r="GXW159" s="7"/>
      <c r="GXX159" s="7"/>
      <c r="GXY159" s="7"/>
      <c r="GXZ159" s="7"/>
      <c r="GYA159" s="7"/>
      <c r="GYB159" s="7"/>
      <c r="GYC159" s="7"/>
      <c r="GYD159" s="7"/>
      <c r="GYE159" s="7"/>
      <c r="GYF159" s="7"/>
      <c r="GYG159" s="7"/>
      <c r="GYH159" s="7"/>
      <c r="GYI159" s="7"/>
      <c r="GYJ159" s="7"/>
      <c r="GYK159" s="7"/>
      <c r="GYL159" s="7"/>
      <c r="GYM159" s="7"/>
      <c r="GYN159" s="7"/>
      <c r="GYO159" s="7"/>
      <c r="GYP159" s="7"/>
      <c r="GYQ159" s="7"/>
      <c r="GYR159" s="7"/>
      <c r="GYS159" s="7"/>
      <c r="GYT159" s="7"/>
      <c r="GYU159" s="7"/>
      <c r="GYV159" s="7"/>
      <c r="GYW159" s="7"/>
      <c r="GYX159" s="7"/>
      <c r="GYY159" s="7"/>
      <c r="GYZ159" s="7"/>
      <c r="GZA159" s="7"/>
      <c r="GZB159" s="7"/>
      <c r="GZC159" s="7"/>
      <c r="GZD159" s="7"/>
      <c r="GZE159" s="7"/>
      <c r="GZF159" s="7"/>
      <c r="GZG159" s="7"/>
      <c r="GZH159" s="7"/>
      <c r="GZI159" s="7"/>
      <c r="GZJ159" s="7"/>
      <c r="GZK159" s="7"/>
      <c r="GZL159" s="7"/>
      <c r="GZM159" s="7"/>
      <c r="GZN159" s="7"/>
      <c r="GZO159" s="7"/>
      <c r="GZP159" s="7"/>
      <c r="GZQ159" s="7"/>
      <c r="GZR159" s="7"/>
      <c r="GZS159" s="7"/>
      <c r="GZT159" s="7"/>
      <c r="GZU159" s="7"/>
      <c r="GZV159" s="7"/>
      <c r="GZW159" s="7"/>
      <c r="GZX159" s="7"/>
      <c r="GZY159" s="7"/>
      <c r="GZZ159" s="7"/>
      <c r="HAA159" s="7"/>
      <c r="HAB159" s="7"/>
      <c r="HAC159" s="7"/>
      <c r="HAD159" s="7"/>
      <c r="HAE159" s="7"/>
      <c r="HAF159" s="7"/>
      <c r="HAG159" s="7"/>
      <c r="HAH159" s="7"/>
      <c r="HAI159" s="7"/>
      <c r="HAJ159" s="7"/>
      <c r="HAK159" s="7"/>
      <c r="HAL159" s="7"/>
      <c r="HAM159" s="7"/>
      <c r="HAN159" s="7"/>
      <c r="HAO159" s="7"/>
      <c r="HAP159" s="7"/>
      <c r="HAQ159" s="7"/>
      <c r="HAR159" s="7"/>
      <c r="HAS159" s="7"/>
      <c r="HAT159" s="7"/>
      <c r="HAU159" s="7"/>
      <c r="HAV159" s="7"/>
      <c r="HAW159" s="7"/>
      <c r="HAX159" s="7"/>
      <c r="HAY159" s="7"/>
      <c r="HAZ159" s="7"/>
      <c r="HBA159" s="7"/>
      <c r="HBB159" s="7"/>
      <c r="HBC159" s="7"/>
      <c r="HBD159" s="7"/>
      <c r="HBE159" s="7"/>
      <c r="HBF159" s="7"/>
      <c r="HBG159" s="7"/>
      <c r="HBH159" s="7"/>
      <c r="HBI159" s="7"/>
      <c r="HBJ159" s="7"/>
      <c r="HBK159" s="7"/>
      <c r="HBL159" s="7"/>
      <c r="HBM159" s="7"/>
      <c r="HBN159" s="7"/>
      <c r="HBO159" s="7"/>
      <c r="HBP159" s="7"/>
      <c r="HBQ159" s="7"/>
      <c r="HBR159" s="7"/>
      <c r="HBS159" s="7"/>
      <c r="HBT159" s="7"/>
      <c r="HBU159" s="7"/>
      <c r="HBV159" s="7"/>
      <c r="HBW159" s="7"/>
      <c r="HBX159" s="7"/>
      <c r="HBY159" s="7"/>
      <c r="HBZ159" s="7"/>
      <c r="HCA159" s="7"/>
      <c r="HCB159" s="7"/>
      <c r="HCC159" s="7"/>
      <c r="HCD159" s="7"/>
      <c r="HCE159" s="7"/>
      <c r="HCF159" s="7"/>
      <c r="HCG159" s="7"/>
      <c r="HCH159" s="7"/>
      <c r="HCI159" s="7"/>
      <c r="HCJ159" s="7"/>
      <c r="HCK159" s="7"/>
      <c r="HCL159" s="7"/>
      <c r="HCM159" s="7"/>
      <c r="HCN159" s="7"/>
      <c r="HCO159" s="7"/>
      <c r="HCP159" s="7"/>
      <c r="HCQ159" s="7"/>
      <c r="HCR159" s="7"/>
      <c r="HCS159" s="7"/>
      <c r="HCT159" s="7"/>
      <c r="HCU159" s="7"/>
      <c r="HCV159" s="7"/>
      <c r="HCW159" s="7"/>
      <c r="HCX159" s="7"/>
      <c r="HCY159" s="7"/>
      <c r="HCZ159" s="7"/>
      <c r="HDA159" s="7"/>
      <c r="HDB159" s="7"/>
      <c r="HDC159" s="7"/>
      <c r="HDD159" s="7"/>
      <c r="HDE159" s="7"/>
      <c r="HDF159" s="7"/>
      <c r="HDG159" s="7"/>
      <c r="HDH159" s="7"/>
      <c r="HDI159" s="7"/>
      <c r="HDJ159" s="7"/>
      <c r="HDK159" s="7"/>
      <c r="HDL159" s="7"/>
      <c r="HDM159" s="7"/>
      <c r="HDN159" s="7"/>
      <c r="HDO159" s="7"/>
      <c r="HDP159" s="7"/>
      <c r="HDQ159" s="7"/>
      <c r="HDR159" s="7"/>
      <c r="HDS159" s="7"/>
      <c r="HDT159" s="7"/>
      <c r="HDU159" s="7"/>
      <c r="HDV159" s="7"/>
      <c r="HDW159" s="7"/>
      <c r="HDX159" s="7"/>
      <c r="HDY159" s="7"/>
      <c r="HDZ159" s="7"/>
      <c r="HEA159" s="7"/>
      <c r="HEB159" s="7"/>
      <c r="HEC159" s="7"/>
      <c r="HED159" s="7"/>
      <c r="HEE159" s="7"/>
      <c r="HEF159" s="7"/>
      <c r="HEG159" s="7"/>
      <c r="HEH159" s="7"/>
      <c r="HEI159" s="7"/>
      <c r="HEJ159" s="7"/>
      <c r="HEK159" s="7"/>
      <c r="HEL159" s="7"/>
      <c r="HEM159" s="7"/>
      <c r="HEN159" s="7"/>
      <c r="HEO159" s="7"/>
      <c r="HEP159" s="7"/>
      <c r="HEQ159" s="7"/>
      <c r="HER159" s="7"/>
      <c r="HES159" s="7"/>
      <c r="HET159" s="7"/>
      <c r="HEU159" s="7"/>
      <c r="HEV159" s="7"/>
      <c r="HEW159" s="7"/>
      <c r="HEX159" s="7"/>
      <c r="HEY159" s="7"/>
      <c r="HEZ159" s="7"/>
      <c r="HFA159" s="7"/>
      <c r="HFB159" s="7"/>
      <c r="HFC159" s="7"/>
      <c r="HFD159" s="7"/>
      <c r="HFE159" s="7"/>
      <c r="HFF159" s="7"/>
      <c r="HFG159" s="7"/>
      <c r="HFH159" s="7"/>
      <c r="HFI159" s="7"/>
      <c r="HFJ159" s="7"/>
      <c r="HFK159" s="7"/>
      <c r="HFL159" s="7"/>
      <c r="HFM159" s="7"/>
      <c r="HFN159" s="7"/>
      <c r="HFO159" s="7"/>
      <c r="HFP159" s="7"/>
      <c r="HFQ159" s="7"/>
      <c r="HFR159" s="7"/>
      <c r="HFS159" s="7"/>
      <c r="HFT159" s="7"/>
      <c r="HFU159" s="7"/>
      <c r="HFV159" s="7"/>
      <c r="HFW159" s="7"/>
      <c r="HFX159" s="7"/>
      <c r="HFY159" s="7"/>
      <c r="HFZ159" s="7"/>
      <c r="HGA159" s="7"/>
      <c r="HGB159" s="7"/>
      <c r="HGC159" s="7"/>
      <c r="HGD159" s="7"/>
      <c r="HGE159" s="7"/>
      <c r="HGF159" s="7"/>
      <c r="HGG159" s="7"/>
      <c r="HGH159" s="7"/>
      <c r="HGI159" s="7"/>
      <c r="HGJ159" s="7"/>
      <c r="HGK159" s="7"/>
      <c r="HGL159" s="7"/>
      <c r="HGM159" s="7"/>
      <c r="HGN159" s="7"/>
      <c r="HGO159" s="7"/>
      <c r="HGP159" s="7"/>
      <c r="HGQ159" s="7"/>
      <c r="HGR159" s="7"/>
      <c r="HGS159" s="7"/>
      <c r="HGT159" s="7"/>
      <c r="HGU159" s="7"/>
      <c r="HGV159" s="7"/>
      <c r="HGW159" s="7"/>
      <c r="HGX159" s="7"/>
      <c r="HGY159" s="7"/>
      <c r="HGZ159" s="7"/>
      <c r="HHA159" s="7"/>
      <c r="HHB159" s="7"/>
      <c r="HHC159" s="7"/>
      <c r="HHD159" s="7"/>
      <c r="HHE159" s="7"/>
      <c r="HHF159" s="7"/>
      <c r="HHG159" s="7"/>
      <c r="HHH159" s="7"/>
      <c r="HHI159" s="7"/>
      <c r="HHJ159" s="7"/>
      <c r="HHK159" s="7"/>
      <c r="HHL159" s="7"/>
      <c r="HHM159" s="7"/>
      <c r="HHN159" s="7"/>
      <c r="HHO159" s="7"/>
      <c r="HHP159" s="7"/>
      <c r="HHQ159" s="7"/>
      <c r="HHR159" s="7"/>
      <c r="HHS159" s="7"/>
      <c r="HHT159" s="7"/>
      <c r="HHU159" s="7"/>
      <c r="HHV159" s="7"/>
      <c r="HHW159" s="7"/>
      <c r="HHX159" s="7"/>
      <c r="HHY159" s="7"/>
      <c r="HHZ159" s="7"/>
      <c r="HIA159" s="7"/>
      <c r="HIB159" s="7"/>
      <c r="HIC159" s="7"/>
      <c r="HID159" s="7"/>
      <c r="HIE159" s="7"/>
      <c r="HIF159" s="7"/>
      <c r="HIG159" s="7"/>
      <c r="HIH159" s="7"/>
      <c r="HII159" s="7"/>
      <c r="HIJ159" s="7"/>
      <c r="HIK159" s="7"/>
      <c r="HIL159" s="7"/>
      <c r="HIM159" s="7"/>
      <c r="HIN159" s="7"/>
      <c r="HIO159" s="7"/>
      <c r="HIP159" s="7"/>
      <c r="HIQ159" s="7"/>
      <c r="HIR159" s="7"/>
      <c r="HIS159" s="7"/>
      <c r="HIT159" s="7"/>
      <c r="HIU159" s="7"/>
      <c r="HIV159" s="7"/>
      <c r="HIW159" s="7"/>
      <c r="HIX159" s="7"/>
      <c r="HIY159" s="7"/>
      <c r="HIZ159" s="7"/>
      <c r="HJA159" s="7"/>
      <c r="HJB159" s="7"/>
      <c r="HJC159" s="7"/>
      <c r="HJD159" s="7"/>
      <c r="HJE159" s="7"/>
      <c r="HJF159" s="7"/>
      <c r="HJG159" s="7"/>
      <c r="HJH159" s="7"/>
      <c r="HJI159" s="7"/>
      <c r="HJJ159" s="7"/>
      <c r="HJK159" s="7"/>
      <c r="HJL159" s="7"/>
      <c r="HJM159" s="7"/>
      <c r="HJN159" s="7"/>
      <c r="HJO159" s="7"/>
      <c r="HJP159" s="7"/>
      <c r="HJQ159" s="7"/>
      <c r="HJR159" s="7"/>
      <c r="HJS159" s="7"/>
      <c r="HJT159" s="7"/>
      <c r="HJU159" s="7"/>
      <c r="HJV159" s="7"/>
      <c r="HJW159" s="7"/>
      <c r="HJX159" s="7"/>
      <c r="HJY159" s="7"/>
      <c r="HJZ159" s="7"/>
      <c r="HKA159" s="7"/>
      <c r="HKB159" s="7"/>
      <c r="HKC159" s="7"/>
      <c r="HKD159" s="7"/>
      <c r="HKE159" s="7"/>
      <c r="HKF159" s="7"/>
      <c r="HKG159" s="7"/>
      <c r="HKH159" s="7"/>
      <c r="HKI159" s="7"/>
      <c r="HKJ159" s="7"/>
      <c r="HKK159" s="7"/>
      <c r="HKL159" s="7"/>
      <c r="HKM159" s="7"/>
      <c r="HKN159" s="7"/>
      <c r="HKO159" s="7"/>
      <c r="HKP159" s="7"/>
      <c r="HKQ159" s="7"/>
      <c r="HKR159" s="7"/>
      <c r="HKS159" s="7"/>
      <c r="HKT159" s="7"/>
      <c r="HKU159" s="7"/>
      <c r="HKV159" s="7"/>
      <c r="HKW159" s="7"/>
      <c r="HKX159" s="7"/>
      <c r="HKY159" s="7"/>
      <c r="HKZ159" s="7"/>
      <c r="HLA159" s="7"/>
      <c r="HLB159" s="7"/>
      <c r="HLC159" s="7"/>
      <c r="HLD159" s="7"/>
      <c r="HLE159" s="7"/>
      <c r="HLF159" s="7"/>
      <c r="HLG159" s="7"/>
      <c r="HLH159" s="7"/>
      <c r="HLI159" s="7"/>
      <c r="HLJ159" s="7"/>
      <c r="HLK159" s="7"/>
      <c r="HLL159" s="7"/>
      <c r="HLM159" s="7"/>
      <c r="HLN159" s="7"/>
      <c r="HLO159" s="7"/>
      <c r="HLP159" s="7"/>
      <c r="HLQ159" s="7"/>
      <c r="HLR159" s="7"/>
      <c r="HLS159" s="7"/>
      <c r="HLT159" s="7"/>
      <c r="HLU159" s="7"/>
      <c r="HLV159" s="7"/>
      <c r="HLW159" s="7"/>
      <c r="HLX159" s="7"/>
      <c r="HLY159" s="7"/>
      <c r="HLZ159" s="7"/>
      <c r="HMA159" s="7"/>
      <c r="HMB159" s="7"/>
      <c r="HMC159" s="7"/>
      <c r="HMD159" s="7"/>
      <c r="HME159" s="7"/>
      <c r="HMF159" s="7"/>
      <c r="HMG159" s="7"/>
      <c r="HMH159" s="7"/>
      <c r="HMI159" s="7"/>
      <c r="HMJ159" s="7"/>
      <c r="HMK159" s="7"/>
      <c r="HML159" s="7"/>
      <c r="HMM159" s="7"/>
      <c r="HMN159" s="7"/>
      <c r="HMO159" s="7"/>
      <c r="HMP159" s="7"/>
      <c r="HMQ159" s="7"/>
      <c r="HMR159" s="7"/>
      <c r="HMS159" s="7"/>
      <c r="HMT159" s="7"/>
      <c r="HMU159" s="7"/>
      <c r="HMV159" s="7"/>
      <c r="HMW159" s="7"/>
      <c r="HMX159" s="7"/>
      <c r="HMY159" s="7"/>
      <c r="HMZ159" s="7"/>
      <c r="HNA159" s="7"/>
      <c r="HNB159" s="7"/>
      <c r="HNC159" s="7"/>
      <c r="HND159" s="7"/>
      <c r="HNE159" s="7"/>
      <c r="HNF159" s="7"/>
      <c r="HNG159" s="7"/>
      <c r="HNH159" s="7"/>
      <c r="HNI159" s="7"/>
      <c r="HNJ159" s="7"/>
      <c r="HNK159" s="7"/>
      <c r="HNL159" s="7"/>
      <c r="HNM159" s="7"/>
      <c r="HNN159" s="7"/>
      <c r="HNO159" s="7"/>
      <c r="HNP159" s="7"/>
      <c r="HNQ159" s="7"/>
      <c r="HNR159" s="7"/>
      <c r="HNS159" s="7"/>
      <c r="HNT159" s="7"/>
      <c r="HNU159" s="7"/>
      <c r="HNV159" s="7"/>
      <c r="HNW159" s="7"/>
      <c r="HNX159" s="7"/>
      <c r="HNY159" s="7"/>
      <c r="HNZ159" s="7"/>
      <c r="HOA159" s="7"/>
      <c r="HOB159" s="7"/>
      <c r="HOC159" s="7"/>
      <c r="HOD159" s="7"/>
      <c r="HOE159" s="7"/>
      <c r="HOF159" s="7"/>
      <c r="HOG159" s="7"/>
      <c r="HOH159" s="7"/>
      <c r="HOI159" s="7"/>
      <c r="HOJ159" s="7"/>
      <c r="HOK159" s="7"/>
      <c r="HOL159" s="7"/>
      <c r="HOM159" s="7"/>
      <c r="HON159" s="7"/>
      <c r="HOO159" s="7"/>
      <c r="HOP159" s="7"/>
      <c r="HOQ159" s="7"/>
      <c r="HOR159" s="7"/>
      <c r="HOS159" s="7"/>
      <c r="HOT159" s="7"/>
      <c r="HOU159" s="7"/>
      <c r="HOV159" s="7"/>
      <c r="HOW159" s="7"/>
      <c r="HOX159" s="7"/>
      <c r="HOY159" s="7"/>
      <c r="HOZ159" s="7"/>
      <c r="HPA159" s="7"/>
      <c r="HPB159" s="7"/>
      <c r="HPC159" s="7"/>
      <c r="HPD159" s="7"/>
      <c r="HPE159" s="7"/>
      <c r="HPF159" s="7"/>
      <c r="HPG159" s="7"/>
      <c r="HPH159" s="7"/>
      <c r="HPI159" s="7"/>
      <c r="HPJ159" s="7"/>
      <c r="HPK159" s="7"/>
      <c r="HPL159" s="7"/>
      <c r="HPM159" s="7"/>
      <c r="HPN159" s="7"/>
      <c r="HPO159" s="7"/>
      <c r="HPP159" s="7"/>
      <c r="HPQ159" s="7"/>
      <c r="HPR159" s="7"/>
      <c r="HPS159" s="7"/>
      <c r="HPT159" s="7"/>
      <c r="HPU159" s="7"/>
      <c r="HPV159" s="7"/>
      <c r="HPW159" s="7"/>
      <c r="HPX159" s="7"/>
      <c r="HPY159" s="7"/>
      <c r="HPZ159" s="7"/>
      <c r="HQA159" s="7"/>
      <c r="HQB159" s="7"/>
      <c r="HQC159" s="7"/>
      <c r="HQD159" s="7"/>
      <c r="HQE159" s="7"/>
      <c r="HQF159" s="7"/>
      <c r="HQG159" s="7"/>
      <c r="HQH159" s="7"/>
      <c r="HQI159" s="7"/>
      <c r="HQJ159" s="7"/>
      <c r="HQK159" s="7"/>
      <c r="HQL159" s="7"/>
      <c r="HQM159" s="7"/>
      <c r="HQN159" s="7"/>
      <c r="HQO159" s="7"/>
      <c r="HQP159" s="7"/>
      <c r="HQQ159" s="7"/>
      <c r="HQR159" s="7"/>
      <c r="HQS159" s="7"/>
      <c r="HQT159" s="7"/>
      <c r="HQU159" s="7"/>
      <c r="HQV159" s="7"/>
      <c r="HQW159" s="7"/>
      <c r="HQX159" s="7"/>
      <c r="HQY159" s="7"/>
      <c r="HQZ159" s="7"/>
      <c r="HRA159" s="7"/>
      <c r="HRB159" s="7"/>
      <c r="HRC159" s="7"/>
      <c r="HRD159" s="7"/>
      <c r="HRE159" s="7"/>
      <c r="HRF159" s="7"/>
      <c r="HRG159" s="7"/>
      <c r="HRH159" s="7"/>
      <c r="HRI159" s="7"/>
      <c r="HRJ159" s="7"/>
      <c r="HRK159" s="7"/>
      <c r="HRL159" s="7"/>
      <c r="HRM159" s="7"/>
      <c r="HRN159" s="7"/>
      <c r="HRO159" s="7"/>
      <c r="HRP159" s="7"/>
      <c r="HRQ159" s="7"/>
      <c r="HRR159" s="7"/>
      <c r="HRS159" s="7"/>
      <c r="HRT159" s="7"/>
      <c r="HRU159" s="7"/>
      <c r="HRV159" s="7"/>
      <c r="HRW159" s="7"/>
      <c r="HRX159" s="7"/>
      <c r="HRY159" s="7"/>
      <c r="HRZ159" s="7"/>
      <c r="HSA159" s="7"/>
      <c r="HSB159" s="7"/>
      <c r="HSC159" s="7"/>
      <c r="HSD159" s="7"/>
      <c r="HSE159" s="7"/>
      <c r="HSF159" s="7"/>
      <c r="HSG159" s="7"/>
      <c r="HSH159" s="7"/>
      <c r="HSI159" s="7"/>
      <c r="HSJ159" s="7"/>
      <c r="HSK159" s="7"/>
      <c r="HSL159" s="7"/>
      <c r="HSM159" s="7"/>
      <c r="HSN159" s="7"/>
      <c r="HSO159" s="7"/>
      <c r="HSP159" s="7"/>
      <c r="HSQ159" s="7"/>
      <c r="HSR159" s="7"/>
      <c r="HSS159" s="7"/>
      <c r="HST159" s="7"/>
      <c r="HSU159" s="7"/>
      <c r="HSV159" s="7"/>
      <c r="HSW159" s="7"/>
      <c r="HSX159" s="7"/>
      <c r="HSY159" s="7"/>
      <c r="HSZ159" s="7"/>
      <c r="HTA159" s="7"/>
      <c r="HTB159" s="7"/>
      <c r="HTC159" s="7"/>
      <c r="HTD159" s="7"/>
      <c r="HTE159" s="7"/>
      <c r="HTF159" s="7"/>
      <c r="HTG159" s="7"/>
      <c r="HTH159" s="7"/>
      <c r="HTI159" s="7"/>
      <c r="HTJ159" s="7"/>
      <c r="HTK159" s="7"/>
      <c r="HTL159" s="7"/>
      <c r="HTM159" s="7"/>
      <c r="HTN159" s="7"/>
      <c r="HTO159" s="7"/>
      <c r="HTP159" s="7"/>
      <c r="HTQ159" s="7"/>
      <c r="HTR159" s="7"/>
      <c r="HTS159" s="7"/>
      <c r="HTT159" s="7"/>
      <c r="HTU159" s="7"/>
      <c r="HTV159" s="7"/>
      <c r="HTW159" s="7"/>
      <c r="HTX159" s="7"/>
      <c r="HTY159" s="7"/>
      <c r="HTZ159" s="7"/>
      <c r="HUA159" s="7"/>
      <c r="HUB159" s="7"/>
      <c r="HUC159" s="7"/>
      <c r="HUD159" s="7"/>
      <c r="HUE159" s="7"/>
      <c r="HUF159" s="7"/>
      <c r="HUG159" s="7"/>
      <c r="HUH159" s="7"/>
      <c r="HUI159" s="7"/>
      <c r="HUJ159" s="7"/>
      <c r="HUK159" s="7"/>
      <c r="HUL159" s="7"/>
      <c r="HUM159" s="7"/>
      <c r="HUN159" s="7"/>
      <c r="HUO159" s="7"/>
      <c r="HUP159" s="7"/>
      <c r="HUQ159" s="7"/>
      <c r="HUR159" s="7"/>
      <c r="HUS159" s="7"/>
      <c r="HUT159" s="7"/>
      <c r="HUU159" s="7"/>
      <c r="HUV159" s="7"/>
      <c r="HUW159" s="7"/>
      <c r="HUX159" s="7"/>
      <c r="HUY159" s="7"/>
      <c r="HUZ159" s="7"/>
      <c r="HVA159" s="7"/>
      <c r="HVB159" s="7"/>
      <c r="HVC159" s="7"/>
      <c r="HVD159" s="7"/>
      <c r="HVE159" s="7"/>
      <c r="HVF159" s="7"/>
      <c r="HVG159" s="7"/>
      <c r="HVH159" s="7"/>
      <c r="HVI159" s="7"/>
      <c r="HVJ159" s="7"/>
      <c r="HVK159" s="7"/>
      <c r="HVL159" s="7"/>
      <c r="HVM159" s="7"/>
      <c r="HVN159" s="7"/>
      <c r="HVO159" s="7"/>
      <c r="HVP159" s="7"/>
      <c r="HVQ159" s="7"/>
      <c r="HVR159" s="7"/>
      <c r="HVS159" s="7"/>
      <c r="HVT159" s="7"/>
      <c r="HVU159" s="7"/>
      <c r="HVV159" s="7"/>
      <c r="HVW159" s="7"/>
      <c r="HVX159" s="7"/>
      <c r="HVY159" s="7"/>
      <c r="HVZ159" s="7"/>
      <c r="HWA159" s="7"/>
      <c r="HWB159" s="7"/>
      <c r="HWC159" s="7"/>
      <c r="HWD159" s="7"/>
      <c r="HWE159" s="7"/>
      <c r="HWF159" s="7"/>
      <c r="HWG159" s="7"/>
      <c r="HWH159" s="7"/>
      <c r="HWI159" s="7"/>
      <c r="HWJ159" s="7"/>
      <c r="HWK159" s="7"/>
      <c r="HWL159" s="7"/>
      <c r="HWM159" s="7"/>
      <c r="HWN159" s="7"/>
      <c r="HWO159" s="7"/>
      <c r="HWP159" s="7"/>
      <c r="HWQ159" s="7"/>
      <c r="HWR159" s="7"/>
      <c r="HWS159" s="7"/>
      <c r="HWT159" s="7"/>
      <c r="HWU159" s="7"/>
      <c r="HWV159" s="7"/>
      <c r="HWW159" s="7"/>
      <c r="HWX159" s="7"/>
      <c r="HWY159" s="7"/>
      <c r="HWZ159" s="7"/>
      <c r="HXA159" s="7"/>
      <c r="HXB159" s="7"/>
      <c r="HXC159" s="7"/>
      <c r="HXD159" s="7"/>
      <c r="HXE159" s="7"/>
      <c r="HXF159" s="7"/>
      <c r="HXG159" s="7"/>
      <c r="HXH159" s="7"/>
      <c r="HXI159" s="7"/>
      <c r="HXJ159" s="7"/>
      <c r="HXK159" s="7"/>
      <c r="HXL159" s="7"/>
      <c r="HXM159" s="7"/>
      <c r="HXN159" s="7"/>
      <c r="HXO159" s="7"/>
      <c r="HXP159" s="7"/>
      <c r="HXQ159" s="7"/>
      <c r="HXR159" s="7"/>
      <c r="HXS159" s="7"/>
      <c r="HXT159" s="7"/>
      <c r="HXU159" s="7"/>
      <c r="HXV159" s="7"/>
      <c r="HXW159" s="7"/>
      <c r="HXX159" s="7"/>
      <c r="HXY159" s="7"/>
      <c r="HXZ159" s="7"/>
      <c r="HYA159" s="7"/>
      <c r="HYB159" s="7"/>
      <c r="HYC159" s="7"/>
      <c r="HYD159" s="7"/>
      <c r="HYE159" s="7"/>
      <c r="HYF159" s="7"/>
      <c r="HYG159" s="7"/>
      <c r="HYH159" s="7"/>
      <c r="HYI159" s="7"/>
      <c r="HYJ159" s="7"/>
      <c r="HYK159" s="7"/>
      <c r="HYL159" s="7"/>
      <c r="HYM159" s="7"/>
      <c r="HYN159" s="7"/>
      <c r="HYO159" s="7"/>
      <c r="HYP159" s="7"/>
      <c r="HYQ159" s="7"/>
      <c r="HYR159" s="7"/>
      <c r="HYS159" s="7"/>
      <c r="HYT159" s="7"/>
      <c r="HYU159" s="7"/>
      <c r="HYV159" s="7"/>
      <c r="HYW159" s="7"/>
      <c r="HYX159" s="7"/>
      <c r="HYY159" s="7"/>
      <c r="HYZ159" s="7"/>
      <c r="HZA159" s="7"/>
      <c r="HZB159" s="7"/>
      <c r="HZC159" s="7"/>
      <c r="HZD159" s="7"/>
      <c r="HZE159" s="7"/>
      <c r="HZF159" s="7"/>
      <c r="HZG159" s="7"/>
      <c r="HZH159" s="7"/>
      <c r="HZI159" s="7"/>
      <c r="HZJ159" s="7"/>
      <c r="HZK159" s="7"/>
      <c r="HZL159" s="7"/>
      <c r="HZM159" s="7"/>
      <c r="HZN159" s="7"/>
      <c r="HZO159" s="7"/>
      <c r="HZP159" s="7"/>
      <c r="HZQ159" s="7"/>
      <c r="HZR159" s="7"/>
      <c r="HZS159" s="7"/>
      <c r="HZT159" s="7"/>
      <c r="HZU159" s="7"/>
      <c r="HZV159" s="7"/>
      <c r="HZW159" s="7"/>
      <c r="HZX159" s="7"/>
      <c r="HZY159" s="7"/>
      <c r="HZZ159" s="7"/>
      <c r="IAA159" s="7"/>
      <c r="IAB159" s="7"/>
      <c r="IAC159" s="7"/>
      <c r="IAD159" s="7"/>
      <c r="IAE159" s="7"/>
      <c r="IAF159" s="7"/>
      <c r="IAG159" s="7"/>
      <c r="IAH159" s="7"/>
      <c r="IAI159" s="7"/>
      <c r="IAJ159" s="7"/>
      <c r="IAK159" s="7"/>
      <c r="IAL159" s="7"/>
      <c r="IAM159" s="7"/>
      <c r="IAN159" s="7"/>
      <c r="IAO159" s="7"/>
      <c r="IAP159" s="7"/>
      <c r="IAQ159" s="7"/>
      <c r="IAR159" s="7"/>
      <c r="IAS159" s="7"/>
      <c r="IAT159" s="7"/>
      <c r="IAU159" s="7"/>
      <c r="IAV159" s="7"/>
      <c r="IAW159" s="7"/>
      <c r="IAX159" s="7"/>
      <c r="IAY159" s="7"/>
      <c r="IAZ159" s="7"/>
      <c r="IBA159" s="7"/>
      <c r="IBB159" s="7"/>
      <c r="IBC159" s="7"/>
      <c r="IBD159" s="7"/>
      <c r="IBE159" s="7"/>
      <c r="IBF159" s="7"/>
      <c r="IBG159" s="7"/>
      <c r="IBH159" s="7"/>
      <c r="IBI159" s="7"/>
      <c r="IBJ159" s="7"/>
      <c r="IBK159" s="7"/>
      <c r="IBL159" s="7"/>
      <c r="IBM159" s="7"/>
      <c r="IBN159" s="7"/>
      <c r="IBO159" s="7"/>
      <c r="IBP159" s="7"/>
      <c r="IBQ159" s="7"/>
      <c r="IBR159" s="7"/>
      <c r="IBS159" s="7"/>
      <c r="IBT159" s="7"/>
      <c r="IBU159" s="7"/>
      <c r="IBV159" s="7"/>
      <c r="IBW159" s="7"/>
      <c r="IBX159" s="7"/>
      <c r="IBY159" s="7"/>
      <c r="IBZ159" s="7"/>
      <c r="ICA159" s="7"/>
      <c r="ICB159" s="7"/>
      <c r="ICC159" s="7"/>
      <c r="ICD159" s="7"/>
      <c r="ICE159" s="7"/>
      <c r="ICF159" s="7"/>
      <c r="ICG159" s="7"/>
      <c r="ICH159" s="7"/>
      <c r="ICI159" s="7"/>
      <c r="ICJ159" s="7"/>
      <c r="ICK159" s="7"/>
      <c r="ICL159" s="7"/>
      <c r="ICM159" s="7"/>
      <c r="ICN159" s="7"/>
      <c r="ICO159" s="7"/>
      <c r="ICP159" s="7"/>
      <c r="ICQ159" s="7"/>
      <c r="ICR159" s="7"/>
      <c r="ICS159" s="7"/>
      <c r="ICT159" s="7"/>
      <c r="ICU159" s="7"/>
      <c r="ICV159" s="7"/>
      <c r="ICW159" s="7"/>
      <c r="ICX159" s="7"/>
      <c r="ICY159" s="7"/>
      <c r="ICZ159" s="7"/>
      <c r="IDA159" s="7"/>
      <c r="IDB159" s="7"/>
      <c r="IDC159" s="7"/>
      <c r="IDD159" s="7"/>
      <c r="IDE159" s="7"/>
      <c r="IDF159" s="7"/>
      <c r="IDG159" s="7"/>
      <c r="IDH159" s="7"/>
      <c r="IDI159" s="7"/>
      <c r="IDJ159" s="7"/>
      <c r="IDK159" s="7"/>
      <c r="IDL159" s="7"/>
      <c r="IDM159" s="7"/>
      <c r="IDN159" s="7"/>
      <c r="IDO159" s="7"/>
      <c r="IDP159" s="7"/>
      <c r="IDQ159" s="7"/>
      <c r="IDR159" s="7"/>
      <c r="IDS159" s="7"/>
      <c r="IDT159" s="7"/>
      <c r="IDU159" s="7"/>
      <c r="IDV159" s="7"/>
      <c r="IDW159" s="7"/>
      <c r="IDX159" s="7"/>
      <c r="IDY159" s="7"/>
      <c r="IDZ159" s="7"/>
      <c r="IEA159" s="7"/>
      <c r="IEB159" s="7"/>
      <c r="IEC159" s="7"/>
      <c r="IED159" s="7"/>
      <c r="IEE159" s="7"/>
      <c r="IEF159" s="7"/>
      <c r="IEG159" s="7"/>
      <c r="IEH159" s="7"/>
      <c r="IEI159" s="7"/>
      <c r="IEJ159" s="7"/>
      <c r="IEK159" s="7"/>
      <c r="IEL159" s="7"/>
      <c r="IEM159" s="7"/>
      <c r="IEN159" s="7"/>
      <c r="IEO159" s="7"/>
      <c r="IEP159" s="7"/>
      <c r="IEQ159" s="7"/>
      <c r="IER159" s="7"/>
      <c r="IES159" s="7"/>
      <c r="IET159" s="7"/>
      <c r="IEU159" s="7"/>
      <c r="IEV159" s="7"/>
      <c r="IEW159" s="7"/>
      <c r="IEX159" s="7"/>
      <c r="IEY159" s="7"/>
      <c r="IEZ159" s="7"/>
      <c r="IFA159" s="7"/>
      <c r="IFB159" s="7"/>
      <c r="IFC159" s="7"/>
      <c r="IFD159" s="7"/>
      <c r="IFE159" s="7"/>
      <c r="IFF159" s="7"/>
      <c r="IFG159" s="7"/>
      <c r="IFH159" s="7"/>
      <c r="IFI159" s="7"/>
      <c r="IFJ159" s="7"/>
      <c r="IFK159" s="7"/>
      <c r="IFL159" s="7"/>
      <c r="IFM159" s="7"/>
      <c r="IFN159" s="7"/>
      <c r="IFO159" s="7"/>
      <c r="IFP159" s="7"/>
      <c r="IFQ159" s="7"/>
      <c r="IFR159" s="7"/>
      <c r="IFS159" s="7"/>
      <c r="IFT159" s="7"/>
      <c r="IFU159" s="7"/>
      <c r="IFV159" s="7"/>
      <c r="IFW159" s="7"/>
      <c r="IFX159" s="7"/>
      <c r="IFY159" s="7"/>
      <c r="IFZ159" s="7"/>
      <c r="IGA159" s="7"/>
      <c r="IGB159" s="7"/>
      <c r="IGC159" s="7"/>
      <c r="IGD159" s="7"/>
      <c r="IGE159" s="7"/>
      <c r="IGF159" s="7"/>
      <c r="IGG159" s="7"/>
      <c r="IGH159" s="7"/>
      <c r="IGI159" s="7"/>
      <c r="IGJ159" s="7"/>
      <c r="IGK159" s="7"/>
      <c r="IGL159" s="7"/>
      <c r="IGM159" s="7"/>
      <c r="IGN159" s="7"/>
      <c r="IGO159" s="7"/>
      <c r="IGP159" s="7"/>
      <c r="IGQ159" s="7"/>
      <c r="IGR159" s="7"/>
      <c r="IGS159" s="7"/>
      <c r="IGT159" s="7"/>
      <c r="IGU159" s="7"/>
      <c r="IGV159" s="7"/>
      <c r="IGW159" s="7"/>
      <c r="IGX159" s="7"/>
      <c r="IGY159" s="7"/>
      <c r="IGZ159" s="7"/>
      <c r="IHA159" s="7"/>
      <c r="IHB159" s="7"/>
      <c r="IHC159" s="7"/>
      <c r="IHD159" s="7"/>
      <c r="IHE159" s="7"/>
      <c r="IHF159" s="7"/>
      <c r="IHG159" s="7"/>
      <c r="IHH159" s="7"/>
      <c r="IHI159" s="7"/>
      <c r="IHJ159" s="7"/>
      <c r="IHK159" s="7"/>
      <c r="IHL159" s="7"/>
      <c r="IHM159" s="7"/>
      <c r="IHN159" s="7"/>
      <c r="IHO159" s="7"/>
      <c r="IHP159" s="7"/>
      <c r="IHQ159" s="7"/>
      <c r="IHR159" s="7"/>
      <c r="IHS159" s="7"/>
      <c r="IHT159" s="7"/>
      <c r="IHU159" s="7"/>
      <c r="IHV159" s="7"/>
      <c r="IHW159" s="7"/>
      <c r="IHX159" s="7"/>
      <c r="IHY159" s="7"/>
      <c r="IHZ159" s="7"/>
      <c r="IIA159" s="7"/>
      <c r="IIB159" s="7"/>
      <c r="IIC159" s="7"/>
      <c r="IID159" s="7"/>
      <c r="IIE159" s="7"/>
      <c r="IIF159" s="7"/>
      <c r="IIG159" s="7"/>
      <c r="IIH159" s="7"/>
      <c r="III159" s="7"/>
      <c r="IIJ159" s="7"/>
      <c r="IIK159" s="7"/>
      <c r="IIL159" s="7"/>
      <c r="IIM159" s="7"/>
      <c r="IIN159" s="7"/>
      <c r="IIO159" s="7"/>
      <c r="IIP159" s="7"/>
      <c r="IIQ159" s="7"/>
      <c r="IIR159" s="7"/>
      <c r="IIS159" s="7"/>
      <c r="IIT159" s="7"/>
      <c r="IIU159" s="7"/>
      <c r="IIV159" s="7"/>
      <c r="IIW159" s="7"/>
      <c r="IIX159" s="7"/>
      <c r="IIY159" s="7"/>
      <c r="IIZ159" s="7"/>
      <c r="IJA159" s="7"/>
      <c r="IJB159" s="7"/>
      <c r="IJC159" s="7"/>
      <c r="IJD159" s="7"/>
      <c r="IJE159" s="7"/>
      <c r="IJF159" s="7"/>
      <c r="IJG159" s="7"/>
      <c r="IJH159" s="7"/>
      <c r="IJI159" s="7"/>
      <c r="IJJ159" s="7"/>
      <c r="IJK159" s="7"/>
      <c r="IJL159" s="7"/>
      <c r="IJM159" s="7"/>
      <c r="IJN159" s="7"/>
      <c r="IJO159" s="7"/>
      <c r="IJP159" s="7"/>
      <c r="IJQ159" s="7"/>
      <c r="IJR159" s="7"/>
      <c r="IJS159" s="7"/>
      <c r="IJT159" s="7"/>
      <c r="IJU159" s="7"/>
      <c r="IJV159" s="7"/>
      <c r="IJW159" s="7"/>
      <c r="IJX159" s="7"/>
      <c r="IJY159" s="7"/>
      <c r="IJZ159" s="7"/>
      <c r="IKA159" s="7"/>
      <c r="IKB159" s="7"/>
      <c r="IKC159" s="7"/>
      <c r="IKD159" s="7"/>
      <c r="IKE159" s="7"/>
      <c r="IKF159" s="7"/>
      <c r="IKG159" s="7"/>
      <c r="IKH159" s="7"/>
      <c r="IKI159" s="7"/>
      <c r="IKJ159" s="7"/>
      <c r="IKK159" s="7"/>
      <c r="IKL159" s="7"/>
      <c r="IKM159" s="7"/>
      <c r="IKN159" s="7"/>
      <c r="IKO159" s="7"/>
      <c r="IKP159" s="7"/>
      <c r="IKQ159" s="7"/>
      <c r="IKR159" s="7"/>
      <c r="IKS159" s="7"/>
      <c r="IKT159" s="7"/>
      <c r="IKU159" s="7"/>
      <c r="IKV159" s="7"/>
      <c r="IKW159" s="7"/>
      <c r="IKX159" s="7"/>
      <c r="IKY159" s="7"/>
      <c r="IKZ159" s="7"/>
      <c r="ILA159" s="7"/>
      <c r="ILB159" s="7"/>
      <c r="ILC159" s="7"/>
      <c r="ILD159" s="7"/>
      <c r="ILE159" s="7"/>
      <c r="ILF159" s="7"/>
      <c r="ILG159" s="7"/>
      <c r="ILH159" s="7"/>
      <c r="ILI159" s="7"/>
      <c r="ILJ159" s="7"/>
      <c r="ILK159" s="7"/>
      <c r="ILL159" s="7"/>
      <c r="ILM159" s="7"/>
      <c r="ILN159" s="7"/>
      <c r="ILO159" s="7"/>
      <c r="ILP159" s="7"/>
      <c r="ILQ159" s="7"/>
      <c r="ILR159" s="7"/>
      <c r="ILS159" s="7"/>
      <c r="ILT159" s="7"/>
      <c r="ILU159" s="7"/>
      <c r="ILV159" s="7"/>
      <c r="ILW159" s="7"/>
      <c r="ILX159" s="7"/>
      <c r="ILY159" s="7"/>
      <c r="ILZ159" s="7"/>
      <c r="IMA159" s="7"/>
      <c r="IMB159" s="7"/>
      <c r="IMC159" s="7"/>
      <c r="IMD159" s="7"/>
      <c r="IME159" s="7"/>
      <c r="IMF159" s="7"/>
      <c r="IMG159" s="7"/>
      <c r="IMH159" s="7"/>
      <c r="IMI159" s="7"/>
      <c r="IMJ159" s="7"/>
      <c r="IMK159" s="7"/>
      <c r="IML159" s="7"/>
      <c r="IMM159" s="7"/>
      <c r="IMN159" s="7"/>
      <c r="IMO159" s="7"/>
      <c r="IMP159" s="7"/>
      <c r="IMQ159" s="7"/>
      <c r="IMR159" s="7"/>
      <c r="IMS159" s="7"/>
      <c r="IMT159" s="7"/>
      <c r="IMU159" s="7"/>
      <c r="IMV159" s="7"/>
      <c r="IMW159" s="7"/>
      <c r="IMX159" s="7"/>
      <c r="IMY159" s="7"/>
      <c r="IMZ159" s="7"/>
      <c r="INA159" s="7"/>
      <c r="INB159" s="7"/>
      <c r="INC159" s="7"/>
      <c r="IND159" s="7"/>
      <c r="INE159" s="7"/>
      <c r="INF159" s="7"/>
      <c r="ING159" s="7"/>
      <c r="INH159" s="7"/>
      <c r="INI159" s="7"/>
      <c r="INJ159" s="7"/>
      <c r="INK159" s="7"/>
      <c r="INL159" s="7"/>
      <c r="INM159" s="7"/>
      <c r="INN159" s="7"/>
      <c r="INO159" s="7"/>
      <c r="INP159" s="7"/>
      <c r="INQ159" s="7"/>
      <c r="INR159" s="7"/>
      <c r="INS159" s="7"/>
      <c r="INT159" s="7"/>
      <c r="INU159" s="7"/>
      <c r="INV159" s="7"/>
      <c r="INW159" s="7"/>
      <c r="INX159" s="7"/>
      <c r="INY159" s="7"/>
      <c r="INZ159" s="7"/>
      <c r="IOA159" s="7"/>
      <c r="IOB159" s="7"/>
      <c r="IOC159" s="7"/>
      <c r="IOD159" s="7"/>
      <c r="IOE159" s="7"/>
      <c r="IOF159" s="7"/>
      <c r="IOG159" s="7"/>
      <c r="IOH159" s="7"/>
      <c r="IOI159" s="7"/>
      <c r="IOJ159" s="7"/>
      <c r="IOK159" s="7"/>
      <c r="IOL159" s="7"/>
      <c r="IOM159" s="7"/>
      <c r="ION159" s="7"/>
      <c r="IOO159" s="7"/>
      <c r="IOP159" s="7"/>
      <c r="IOQ159" s="7"/>
      <c r="IOR159" s="7"/>
      <c r="IOS159" s="7"/>
      <c r="IOT159" s="7"/>
      <c r="IOU159" s="7"/>
      <c r="IOV159" s="7"/>
      <c r="IOW159" s="7"/>
      <c r="IOX159" s="7"/>
      <c r="IOY159" s="7"/>
      <c r="IOZ159" s="7"/>
      <c r="IPA159" s="7"/>
      <c r="IPB159" s="7"/>
      <c r="IPC159" s="7"/>
      <c r="IPD159" s="7"/>
      <c r="IPE159" s="7"/>
      <c r="IPF159" s="7"/>
      <c r="IPG159" s="7"/>
      <c r="IPH159" s="7"/>
      <c r="IPI159" s="7"/>
      <c r="IPJ159" s="7"/>
      <c r="IPK159" s="7"/>
      <c r="IPL159" s="7"/>
      <c r="IPM159" s="7"/>
      <c r="IPN159" s="7"/>
      <c r="IPO159" s="7"/>
      <c r="IPP159" s="7"/>
      <c r="IPQ159" s="7"/>
      <c r="IPR159" s="7"/>
      <c r="IPS159" s="7"/>
      <c r="IPT159" s="7"/>
      <c r="IPU159" s="7"/>
      <c r="IPV159" s="7"/>
      <c r="IPW159" s="7"/>
      <c r="IPX159" s="7"/>
      <c r="IPY159" s="7"/>
      <c r="IPZ159" s="7"/>
      <c r="IQA159" s="7"/>
      <c r="IQB159" s="7"/>
      <c r="IQC159" s="7"/>
      <c r="IQD159" s="7"/>
      <c r="IQE159" s="7"/>
      <c r="IQF159" s="7"/>
      <c r="IQG159" s="7"/>
      <c r="IQH159" s="7"/>
      <c r="IQI159" s="7"/>
      <c r="IQJ159" s="7"/>
      <c r="IQK159" s="7"/>
      <c r="IQL159" s="7"/>
      <c r="IQM159" s="7"/>
      <c r="IQN159" s="7"/>
      <c r="IQO159" s="7"/>
      <c r="IQP159" s="7"/>
      <c r="IQQ159" s="7"/>
      <c r="IQR159" s="7"/>
      <c r="IQS159" s="7"/>
      <c r="IQT159" s="7"/>
      <c r="IQU159" s="7"/>
      <c r="IQV159" s="7"/>
      <c r="IQW159" s="7"/>
      <c r="IQX159" s="7"/>
      <c r="IQY159" s="7"/>
      <c r="IQZ159" s="7"/>
      <c r="IRA159" s="7"/>
      <c r="IRB159" s="7"/>
      <c r="IRC159" s="7"/>
      <c r="IRD159" s="7"/>
      <c r="IRE159" s="7"/>
      <c r="IRF159" s="7"/>
      <c r="IRG159" s="7"/>
      <c r="IRH159" s="7"/>
      <c r="IRI159" s="7"/>
      <c r="IRJ159" s="7"/>
      <c r="IRK159" s="7"/>
      <c r="IRL159" s="7"/>
      <c r="IRM159" s="7"/>
      <c r="IRN159" s="7"/>
      <c r="IRO159" s="7"/>
      <c r="IRP159" s="7"/>
      <c r="IRQ159" s="7"/>
      <c r="IRR159" s="7"/>
      <c r="IRS159" s="7"/>
      <c r="IRT159" s="7"/>
      <c r="IRU159" s="7"/>
      <c r="IRV159" s="7"/>
      <c r="IRW159" s="7"/>
      <c r="IRX159" s="7"/>
      <c r="IRY159" s="7"/>
      <c r="IRZ159" s="7"/>
      <c r="ISA159" s="7"/>
      <c r="ISB159" s="7"/>
      <c r="ISC159" s="7"/>
      <c r="ISD159" s="7"/>
      <c r="ISE159" s="7"/>
      <c r="ISF159" s="7"/>
      <c r="ISG159" s="7"/>
      <c r="ISH159" s="7"/>
      <c r="ISI159" s="7"/>
      <c r="ISJ159" s="7"/>
      <c r="ISK159" s="7"/>
      <c r="ISL159" s="7"/>
      <c r="ISM159" s="7"/>
      <c r="ISN159" s="7"/>
      <c r="ISO159" s="7"/>
      <c r="ISP159" s="7"/>
      <c r="ISQ159" s="7"/>
      <c r="ISR159" s="7"/>
      <c r="ISS159" s="7"/>
      <c r="IST159" s="7"/>
      <c r="ISU159" s="7"/>
      <c r="ISV159" s="7"/>
      <c r="ISW159" s="7"/>
      <c r="ISX159" s="7"/>
      <c r="ISY159" s="7"/>
      <c r="ISZ159" s="7"/>
      <c r="ITA159" s="7"/>
      <c r="ITB159" s="7"/>
      <c r="ITC159" s="7"/>
      <c r="ITD159" s="7"/>
      <c r="ITE159" s="7"/>
      <c r="ITF159" s="7"/>
      <c r="ITG159" s="7"/>
      <c r="ITH159" s="7"/>
      <c r="ITI159" s="7"/>
      <c r="ITJ159" s="7"/>
      <c r="ITK159" s="7"/>
      <c r="ITL159" s="7"/>
      <c r="ITM159" s="7"/>
      <c r="ITN159" s="7"/>
      <c r="ITO159" s="7"/>
      <c r="ITP159" s="7"/>
      <c r="ITQ159" s="7"/>
      <c r="ITR159" s="7"/>
      <c r="ITS159" s="7"/>
      <c r="ITT159" s="7"/>
      <c r="ITU159" s="7"/>
      <c r="ITV159" s="7"/>
      <c r="ITW159" s="7"/>
      <c r="ITX159" s="7"/>
      <c r="ITY159" s="7"/>
      <c r="ITZ159" s="7"/>
      <c r="IUA159" s="7"/>
      <c r="IUB159" s="7"/>
      <c r="IUC159" s="7"/>
      <c r="IUD159" s="7"/>
      <c r="IUE159" s="7"/>
      <c r="IUF159" s="7"/>
      <c r="IUG159" s="7"/>
      <c r="IUH159" s="7"/>
      <c r="IUI159" s="7"/>
      <c r="IUJ159" s="7"/>
      <c r="IUK159" s="7"/>
      <c r="IUL159" s="7"/>
      <c r="IUM159" s="7"/>
      <c r="IUN159" s="7"/>
      <c r="IUO159" s="7"/>
      <c r="IUP159" s="7"/>
      <c r="IUQ159" s="7"/>
      <c r="IUR159" s="7"/>
      <c r="IUS159" s="7"/>
      <c r="IUT159" s="7"/>
      <c r="IUU159" s="7"/>
      <c r="IUV159" s="7"/>
      <c r="IUW159" s="7"/>
      <c r="IUX159" s="7"/>
      <c r="IUY159" s="7"/>
      <c r="IUZ159" s="7"/>
      <c r="IVA159" s="7"/>
      <c r="IVB159" s="7"/>
      <c r="IVC159" s="7"/>
      <c r="IVD159" s="7"/>
      <c r="IVE159" s="7"/>
      <c r="IVF159" s="7"/>
      <c r="IVG159" s="7"/>
      <c r="IVH159" s="7"/>
      <c r="IVI159" s="7"/>
      <c r="IVJ159" s="7"/>
      <c r="IVK159" s="7"/>
      <c r="IVL159" s="7"/>
      <c r="IVM159" s="7"/>
      <c r="IVN159" s="7"/>
      <c r="IVO159" s="7"/>
      <c r="IVP159" s="7"/>
      <c r="IVQ159" s="7"/>
      <c r="IVR159" s="7"/>
      <c r="IVS159" s="7"/>
      <c r="IVT159" s="7"/>
      <c r="IVU159" s="7"/>
      <c r="IVV159" s="7"/>
      <c r="IVW159" s="7"/>
      <c r="IVX159" s="7"/>
      <c r="IVY159" s="7"/>
      <c r="IVZ159" s="7"/>
      <c r="IWA159" s="7"/>
      <c r="IWB159" s="7"/>
      <c r="IWC159" s="7"/>
      <c r="IWD159" s="7"/>
      <c r="IWE159" s="7"/>
      <c r="IWF159" s="7"/>
      <c r="IWG159" s="7"/>
      <c r="IWH159" s="7"/>
      <c r="IWI159" s="7"/>
      <c r="IWJ159" s="7"/>
      <c r="IWK159" s="7"/>
      <c r="IWL159" s="7"/>
      <c r="IWM159" s="7"/>
      <c r="IWN159" s="7"/>
      <c r="IWO159" s="7"/>
      <c r="IWP159" s="7"/>
      <c r="IWQ159" s="7"/>
      <c r="IWR159" s="7"/>
      <c r="IWS159" s="7"/>
      <c r="IWT159" s="7"/>
      <c r="IWU159" s="7"/>
      <c r="IWV159" s="7"/>
      <c r="IWW159" s="7"/>
      <c r="IWX159" s="7"/>
      <c r="IWY159" s="7"/>
      <c r="IWZ159" s="7"/>
      <c r="IXA159" s="7"/>
      <c r="IXB159" s="7"/>
      <c r="IXC159" s="7"/>
      <c r="IXD159" s="7"/>
      <c r="IXE159" s="7"/>
      <c r="IXF159" s="7"/>
      <c r="IXG159" s="7"/>
      <c r="IXH159" s="7"/>
      <c r="IXI159" s="7"/>
      <c r="IXJ159" s="7"/>
      <c r="IXK159" s="7"/>
      <c r="IXL159" s="7"/>
      <c r="IXM159" s="7"/>
      <c r="IXN159" s="7"/>
      <c r="IXO159" s="7"/>
      <c r="IXP159" s="7"/>
      <c r="IXQ159" s="7"/>
      <c r="IXR159" s="7"/>
      <c r="IXS159" s="7"/>
      <c r="IXT159" s="7"/>
      <c r="IXU159" s="7"/>
      <c r="IXV159" s="7"/>
      <c r="IXW159" s="7"/>
      <c r="IXX159" s="7"/>
      <c r="IXY159" s="7"/>
      <c r="IXZ159" s="7"/>
      <c r="IYA159" s="7"/>
      <c r="IYB159" s="7"/>
      <c r="IYC159" s="7"/>
      <c r="IYD159" s="7"/>
      <c r="IYE159" s="7"/>
      <c r="IYF159" s="7"/>
      <c r="IYG159" s="7"/>
      <c r="IYH159" s="7"/>
      <c r="IYI159" s="7"/>
      <c r="IYJ159" s="7"/>
      <c r="IYK159" s="7"/>
      <c r="IYL159" s="7"/>
      <c r="IYM159" s="7"/>
      <c r="IYN159" s="7"/>
      <c r="IYO159" s="7"/>
      <c r="IYP159" s="7"/>
      <c r="IYQ159" s="7"/>
      <c r="IYR159" s="7"/>
      <c r="IYS159" s="7"/>
      <c r="IYT159" s="7"/>
      <c r="IYU159" s="7"/>
      <c r="IYV159" s="7"/>
      <c r="IYW159" s="7"/>
      <c r="IYX159" s="7"/>
      <c r="IYY159" s="7"/>
      <c r="IYZ159" s="7"/>
      <c r="IZA159" s="7"/>
      <c r="IZB159" s="7"/>
      <c r="IZC159" s="7"/>
      <c r="IZD159" s="7"/>
      <c r="IZE159" s="7"/>
      <c r="IZF159" s="7"/>
      <c r="IZG159" s="7"/>
      <c r="IZH159" s="7"/>
      <c r="IZI159" s="7"/>
      <c r="IZJ159" s="7"/>
      <c r="IZK159" s="7"/>
      <c r="IZL159" s="7"/>
      <c r="IZM159" s="7"/>
      <c r="IZN159" s="7"/>
      <c r="IZO159" s="7"/>
      <c r="IZP159" s="7"/>
      <c r="IZQ159" s="7"/>
      <c r="IZR159" s="7"/>
      <c r="IZS159" s="7"/>
      <c r="IZT159" s="7"/>
      <c r="IZU159" s="7"/>
      <c r="IZV159" s="7"/>
      <c r="IZW159" s="7"/>
      <c r="IZX159" s="7"/>
      <c r="IZY159" s="7"/>
      <c r="IZZ159" s="7"/>
      <c r="JAA159" s="7"/>
      <c r="JAB159" s="7"/>
      <c r="JAC159" s="7"/>
      <c r="JAD159" s="7"/>
      <c r="JAE159" s="7"/>
      <c r="JAF159" s="7"/>
      <c r="JAG159" s="7"/>
      <c r="JAH159" s="7"/>
      <c r="JAI159" s="7"/>
      <c r="JAJ159" s="7"/>
      <c r="JAK159" s="7"/>
      <c r="JAL159" s="7"/>
      <c r="JAM159" s="7"/>
      <c r="JAN159" s="7"/>
      <c r="JAO159" s="7"/>
      <c r="JAP159" s="7"/>
      <c r="JAQ159" s="7"/>
      <c r="JAR159" s="7"/>
      <c r="JAS159" s="7"/>
      <c r="JAT159" s="7"/>
      <c r="JAU159" s="7"/>
      <c r="JAV159" s="7"/>
      <c r="JAW159" s="7"/>
      <c r="JAX159" s="7"/>
      <c r="JAY159" s="7"/>
      <c r="JAZ159" s="7"/>
      <c r="JBA159" s="7"/>
      <c r="JBB159" s="7"/>
      <c r="JBC159" s="7"/>
      <c r="JBD159" s="7"/>
      <c r="JBE159" s="7"/>
      <c r="JBF159" s="7"/>
      <c r="JBG159" s="7"/>
      <c r="JBH159" s="7"/>
      <c r="JBI159" s="7"/>
      <c r="JBJ159" s="7"/>
      <c r="JBK159" s="7"/>
      <c r="JBL159" s="7"/>
      <c r="JBM159" s="7"/>
      <c r="JBN159" s="7"/>
      <c r="JBO159" s="7"/>
      <c r="JBP159" s="7"/>
      <c r="JBQ159" s="7"/>
      <c r="JBR159" s="7"/>
      <c r="JBS159" s="7"/>
      <c r="JBT159" s="7"/>
      <c r="JBU159" s="7"/>
      <c r="JBV159" s="7"/>
      <c r="JBW159" s="7"/>
      <c r="JBX159" s="7"/>
      <c r="JBY159" s="7"/>
      <c r="JBZ159" s="7"/>
      <c r="JCA159" s="7"/>
      <c r="JCB159" s="7"/>
      <c r="JCC159" s="7"/>
      <c r="JCD159" s="7"/>
      <c r="JCE159" s="7"/>
      <c r="JCF159" s="7"/>
      <c r="JCG159" s="7"/>
      <c r="JCH159" s="7"/>
      <c r="JCI159" s="7"/>
      <c r="JCJ159" s="7"/>
      <c r="JCK159" s="7"/>
      <c r="JCL159" s="7"/>
      <c r="JCM159" s="7"/>
      <c r="JCN159" s="7"/>
      <c r="JCO159" s="7"/>
      <c r="JCP159" s="7"/>
      <c r="JCQ159" s="7"/>
      <c r="JCR159" s="7"/>
      <c r="JCS159" s="7"/>
      <c r="JCT159" s="7"/>
      <c r="JCU159" s="7"/>
      <c r="JCV159" s="7"/>
      <c r="JCW159" s="7"/>
      <c r="JCX159" s="7"/>
      <c r="JCY159" s="7"/>
      <c r="JCZ159" s="7"/>
      <c r="JDA159" s="7"/>
      <c r="JDB159" s="7"/>
      <c r="JDC159" s="7"/>
      <c r="JDD159" s="7"/>
      <c r="JDE159" s="7"/>
      <c r="JDF159" s="7"/>
      <c r="JDG159" s="7"/>
      <c r="JDH159" s="7"/>
      <c r="JDI159" s="7"/>
      <c r="JDJ159" s="7"/>
      <c r="JDK159" s="7"/>
      <c r="JDL159" s="7"/>
      <c r="JDM159" s="7"/>
      <c r="JDN159" s="7"/>
      <c r="JDO159" s="7"/>
      <c r="JDP159" s="7"/>
      <c r="JDQ159" s="7"/>
      <c r="JDR159" s="7"/>
      <c r="JDS159" s="7"/>
      <c r="JDT159" s="7"/>
      <c r="JDU159" s="7"/>
      <c r="JDV159" s="7"/>
      <c r="JDW159" s="7"/>
      <c r="JDX159" s="7"/>
      <c r="JDY159" s="7"/>
      <c r="JDZ159" s="7"/>
      <c r="JEA159" s="7"/>
      <c r="JEB159" s="7"/>
      <c r="JEC159" s="7"/>
      <c r="JED159" s="7"/>
      <c r="JEE159" s="7"/>
      <c r="JEF159" s="7"/>
      <c r="JEG159" s="7"/>
      <c r="JEH159" s="7"/>
      <c r="JEI159" s="7"/>
      <c r="JEJ159" s="7"/>
      <c r="JEK159" s="7"/>
      <c r="JEL159" s="7"/>
      <c r="JEM159" s="7"/>
      <c r="JEN159" s="7"/>
      <c r="JEO159" s="7"/>
      <c r="JEP159" s="7"/>
      <c r="JEQ159" s="7"/>
      <c r="JER159" s="7"/>
      <c r="JES159" s="7"/>
      <c r="JET159" s="7"/>
      <c r="JEU159" s="7"/>
      <c r="JEV159" s="7"/>
      <c r="JEW159" s="7"/>
      <c r="JEX159" s="7"/>
      <c r="JEY159" s="7"/>
      <c r="JEZ159" s="7"/>
      <c r="JFA159" s="7"/>
      <c r="JFB159" s="7"/>
      <c r="JFC159" s="7"/>
      <c r="JFD159" s="7"/>
      <c r="JFE159" s="7"/>
      <c r="JFF159" s="7"/>
      <c r="JFG159" s="7"/>
      <c r="JFH159" s="7"/>
      <c r="JFI159" s="7"/>
      <c r="JFJ159" s="7"/>
      <c r="JFK159" s="7"/>
      <c r="JFL159" s="7"/>
      <c r="JFM159" s="7"/>
      <c r="JFN159" s="7"/>
      <c r="JFO159" s="7"/>
      <c r="JFP159" s="7"/>
      <c r="JFQ159" s="7"/>
      <c r="JFR159" s="7"/>
      <c r="JFS159" s="7"/>
      <c r="JFT159" s="7"/>
      <c r="JFU159" s="7"/>
      <c r="JFV159" s="7"/>
      <c r="JFW159" s="7"/>
      <c r="JFX159" s="7"/>
      <c r="JFY159" s="7"/>
      <c r="JFZ159" s="7"/>
      <c r="JGA159" s="7"/>
      <c r="JGB159" s="7"/>
      <c r="JGC159" s="7"/>
      <c r="JGD159" s="7"/>
      <c r="JGE159" s="7"/>
      <c r="JGF159" s="7"/>
      <c r="JGG159" s="7"/>
      <c r="JGH159" s="7"/>
      <c r="JGI159" s="7"/>
      <c r="JGJ159" s="7"/>
      <c r="JGK159" s="7"/>
      <c r="JGL159" s="7"/>
      <c r="JGM159" s="7"/>
      <c r="JGN159" s="7"/>
      <c r="JGO159" s="7"/>
      <c r="JGP159" s="7"/>
      <c r="JGQ159" s="7"/>
      <c r="JGR159" s="7"/>
      <c r="JGS159" s="7"/>
      <c r="JGT159" s="7"/>
      <c r="JGU159" s="7"/>
      <c r="JGV159" s="7"/>
      <c r="JGW159" s="7"/>
      <c r="JGX159" s="7"/>
      <c r="JGY159" s="7"/>
      <c r="JGZ159" s="7"/>
      <c r="JHA159" s="7"/>
      <c r="JHB159" s="7"/>
      <c r="JHC159" s="7"/>
      <c r="JHD159" s="7"/>
      <c r="JHE159" s="7"/>
      <c r="JHF159" s="7"/>
      <c r="JHG159" s="7"/>
      <c r="JHH159" s="7"/>
      <c r="JHI159" s="7"/>
      <c r="JHJ159" s="7"/>
      <c r="JHK159" s="7"/>
      <c r="JHL159" s="7"/>
      <c r="JHM159" s="7"/>
      <c r="JHN159" s="7"/>
      <c r="JHO159" s="7"/>
      <c r="JHP159" s="7"/>
      <c r="JHQ159" s="7"/>
      <c r="JHR159" s="7"/>
      <c r="JHS159" s="7"/>
      <c r="JHT159" s="7"/>
      <c r="JHU159" s="7"/>
      <c r="JHV159" s="7"/>
      <c r="JHW159" s="7"/>
      <c r="JHX159" s="7"/>
      <c r="JHY159" s="7"/>
      <c r="JHZ159" s="7"/>
      <c r="JIA159" s="7"/>
      <c r="JIB159" s="7"/>
      <c r="JIC159" s="7"/>
      <c r="JID159" s="7"/>
      <c r="JIE159" s="7"/>
      <c r="JIF159" s="7"/>
      <c r="JIG159" s="7"/>
      <c r="JIH159" s="7"/>
      <c r="JII159" s="7"/>
      <c r="JIJ159" s="7"/>
      <c r="JIK159" s="7"/>
      <c r="JIL159" s="7"/>
      <c r="JIM159" s="7"/>
      <c r="JIN159" s="7"/>
      <c r="JIO159" s="7"/>
      <c r="JIP159" s="7"/>
      <c r="JIQ159" s="7"/>
      <c r="JIR159" s="7"/>
      <c r="JIS159" s="7"/>
      <c r="JIT159" s="7"/>
      <c r="JIU159" s="7"/>
      <c r="JIV159" s="7"/>
      <c r="JIW159" s="7"/>
      <c r="JIX159" s="7"/>
      <c r="JIY159" s="7"/>
      <c r="JIZ159" s="7"/>
      <c r="JJA159" s="7"/>
      <c r="JJB159" s="7"/>
      <c r="JJC159" s="7"/>
      <c r="JJD159" s="7"/>
      <c r="JJE159" s="7"/>
      <c r="JJF159" s="7"/>
      <c r="JJG159" s="7"/>
      <c r="JJH159" s="7"/>
      <c r="JJI159" s="7"/>
      <c r="JJJ159" s="7"/>
      <c r="JJK159" s="7"/>
      <c r="JJL159" s="7"/>
      <c r="JJM159" s="7"/>
      <c r="JJN159" s="7"/>
      <c r="JJO159" s="7"/>
      <c r="JJP159" s="7"/>
      <c r="JJQ159" s="7"/>
      <c r="JJR159" s="7"/>
      <c r="JJS159" s="7"/>
      <c r="JJT159" s="7"/>
      <c r="JJU159" s="7"/>
      <c r="JJV159" s="7"/>
      <c r="JJW159" s="7"/>
      <c r="JJX159" s="7"/>
      <c r="JJY159" s="7"/>
      <c r="JJZ159" s="7"/>
      <c r="JKA159" s="7"/>
      <c r="JKB159" s="7"/>
      <c r="JKC159" s="7"/>
      <c r="JKD159" s="7"/>
      <c r="JKE159" s="7"/>
      <c r="JKF159" s="7"/>
      <c r="JKG159" s="7"/>
      <c r="JKH159" s="7"/>
      <c r="JKI159" s="7"/>
      <c r="JKJ159" s="7"/>
      <c r="JKK159" s="7"/>
      <c r="JKL159" s="7"/>
      <c r="JKM159" s="7"/>
      <c r="JKN159" s="7"/>
      <c r="JKO159" s="7"/>
      <c r="JKP159" s="7"/>
      <c r="JKQ159" s="7"/>
      <c r="JKR159" s="7"/>
      <c r="JKS159" s="7"/>
      <c r="JKT159" s="7"/>
      <c r="JKU159" s="7"/>
      <c r="JKV159" s="7"/>
      <c r="JKW159" s="7"/>
      <c r="JKX159" s="7"/>
      <c r="JKY159" s="7"/>
      <c r="JKZ159" s="7"/>
      <c r="JLA159" s="7"/>
      <c r="JLB159" s="7"/>
      <c r="JLC159" s="7"/>
      <c r="JLD159" s="7"/>
      <c r="JLE159" s="7"/>
      <c r="JLF159" s="7"/>
      <c r="JLG159" s="7"/>
      <c r="JLH159" s="7"/>
      <c r="JLI159" s="7"/>
      <c r="JLJ159" s="7"/>
      <c r="JLK159" s="7"/>
      <c r="JLL159" s="7"/>
      <c r="JLM159" s="7"/>
      <c r="JLN159" s="7"/>
      <c r="JLO159" s="7"/>
      <c r="JLP159" s="7"/>
      <c r="JLQ159" s="7"/>
      <c r="JLR159" s="7"/>
      <c r="JLS159" s="7"/>
      <c r="JLT159" s="7"/>
      <c r="JLU159" s="7"/>
      <c r="JLV159" s="7"/>
      <c r="JLW159" s="7"/>
      <c r="JLX159" s="7"/>
      <c r="JLY159" s="7"/>
      <c r="JLZ159" s="7"/>
      <c r="JMA159" s="7"/>
      <c r="JMB159" s="7"/>
      <c r="JMC159" s="7"/>
      <c r="JMD159" s="7"/>
      <c r="JME159" s="7"/>
      <c r="JMF159" s="7"/>
      <c r="JMG159" s="7"/>
      <c r="JMH159" s="7"/>
      <c r="JMI159" s="7"/>
      <c r="JMJ159" s="7"/>
      <c r="JMK159" s="7"/>
      <c r="JML159" s="7"/>
      <c r="JMM159" s="7"/>
      <c r="JMN159" s="7"/>
      <c r="JMO159" s="7"/>
      <c r="JMP159" s="7"/>
      <c r="JMQ159" s="7"/>
      <c r="JMR159" s="7"/>
      <c r="JMS159" s="7"/>
      <c r="JMT159" s="7"/>
      <c r="JMU159" s="7"/>
      <c r="JMV159" s="7"/>
      <c r="JMW159" s="7"/>
      <c r="JMX159" s="7"/>
      <c r="JMY159" s="7"/>
      <c r="JMZ159" s="7"/>
      <c r="JNA159" s="7"/>
      <c r="JNB159" s="7"/>
      <c r="JNC159" s="7"/>
      <c r="JND159" s="7"/>
      <c r="JNE159" s="7"/>
      <c r="JNF159" s="7"/>
      <c r="JNG159" s="7"/>
      <c r="JNH159" s="7"/>
      <c r="JNI159" s="7"/>
      <c r="JNJ159" s="7"/>
      <c r="JNK159" s="7"/>
      <c r="JNL159" s="7"/>
      <c r="JNM159" s="7"/>
      <c r="JNN159" s="7"/>
      <c r="JNO159" s="7"/>
      <c r="JNP159" s="7"/>
      <c r="JNQ159" s="7"/>
      <c r="JNR159" s="7"/>
      <c r="JNS159" s="7"/>
      <c r="JNT159" s="7"/>
      <c r="JNU159" s="7"/>
      <c r="JNV159" s="7"/>
      <c r="JNW159" s="7"/>
      <c r="JNX159" s="7"/>
      <c r="JNY159" s="7"/>
      <c r="JNZ159" s="7"/>
      <c r="JOA159" s="7"/>
      <c r="JOB159" s="7"/>
      <c r="JOC159" s="7"/>
      <c r="JOD159" s="7"/>
      <c r="JOE159" s="7"/>
      <c r="JOF159" s="7"/>
      <c r="JOG159" s="7"/>
      <c r="JOH159" s="7"/>
      <c r="JOI159" s="7"/>
      <c r="JOJ159" s="7"/>
      <c r="JOK159" s="7"/>
      <c r="JOL159" s="7"/>
      <c r="JOM159" s="7"/>
      <c r="JON159" s="7"/>
      <c r="JOO159" s="7"/>
      <c r="JOP159" s="7"/>
      <c r="JOQ159" s="7"/>
      <c r="JOR159" s="7"/>
      <c r="JOS159" s="7"/>
      <c r="JOT159" s="7"/>
      <c r="JOU159" s="7"/>
      <c r="JOV159" s="7"/>
      <c r="JOW159" s="7"/>
      <c r="JOX159" s="7"/>
      <c r="JOY159" s="7"/>
      <c r="JOZ159" s="7"/>
      <c r="JPA159" s="7"/>
      <c r="JPB159" s="7"/>
      <c r="JPC159" s="7"/>
      <c r="JPD159" s="7"/>
      <c r="JPE159" s="7"/>
      <c r="JPF159" s="7"/>
      <c r="JPG159" s="7"/>
      <c r="JPH159" s="7"/>
      <c r="JPI159" s="7"/>
      <c r="JPJ159" s="7"/>
      <c r="JPK159" s="7"/>
      <c r="JPL159" s="7"/>
      <c r="JPM159" s="7"/>
      <c r="JPN159" s="7"/>
      <c r="JPO159" s="7"/>
      <c r="JPP159" s="7"/>
      <c r="JPQ159" s="7"/>
      <c r="JPR159" s="7"/>
      <c r="JPS159" s="7"/>
      <c r="JPT159" s="7"/>
      <c r="JPU159" s="7"/>
      <c r="JPV159" s="7"/>
      <c r="JPW159" s="7"/>
      <c r="JPX159" s="7"/>
      <c r="JPY159" s="7"/>
      <c r="JPZ159" s="7"/>
      <c r="JQA159" s="7"/>
      <c r="JQB159" s="7"/>
      <c r="JQC159" s="7"/>
      <c r="JQD159" s="7"/>
      <c r="JQE159" s="7"/>
      <c r="JQF159" s="7"/>
      <c r="JQG159" s="7"/>
      <c r="JQH159" s="7"/>
      <c r="JQI159" s="7"/>
      <c r="JQJ159" s="7"/>
      <c r="JQK159" s="7"/>
      <c r="JQL159" s="7"/>
      <c r="JQM159" s="7"/>
      <c r="JQN159" s="7"/>
      <c r="JQO159" s="7"/>
      <c r="JQP159" s="7"/>
      <c r="JQQ159" s="7"/>
      <c r="JQR159" s="7"/>
      <c r="JQS159" s="7"/>
      <c r="JQT159" s="7"/>
      <c r="JQU159" s="7"/>
      <c r="JQV159" s="7"/>
      <c r="JQW159" s="7"/>
      <c r="JQX159" s="7"/>
      <c r="JQY159" s="7"/>
      <c r="JQZ159" s="7"/>
      <c r="JRA159" s="7"/>
      <c r="JRB159" s="7"/>
      <c r="JRC159" s="7"/>
      <c r="JRD159" s="7"/>
      <c r="JRE159" s="7"/>
      <c r="JRF159" s="7"/>
      <c r="JRG159" s="7"/>
      <c r="JRH159" s="7"/>
      <c r="JRI159" s="7"/>
      <c r="JRJ159" s="7"/>
      <c r="JRK159" s="7"/>
      <c r="JRL159" s="7"/>
      <c r="JRM159" s="7"/>
      <c r="JRN159" s="7"/>
      <c r="JRO159" s="7"/>
      <c r="JRP159" s="7"/>
      <c r="JRQ159" s="7"/>
      <c r="JRR159" s="7"/>
      <c r="JRS159" s="7"/>
      <c r="JRT159" s="7"/>
      <c r="JRU159" s="7"/>
      <c r="JRV159" s="7"/>
      <c r="JRW159" s="7"/>
      <c r="JRX159" s="7"/>
      <c r="JRY159" s="7"/>
      <c r="JRZ159" s="7"/>
      <c r="JSA159" s="7"/>
      <c r="JSB159" s="7"/>
      <c r="JSC159" s="7"/>
      <c r="JSD159" s="7"/>
      <c r="JSE159" s="7"/>
      <c r="JSF159" s="7"/>
      <c r="JSG159" s="7"/>
      <c r="JSH159" s="7"/>
      <c r="JSI159" s="7"/>
      <c r="JSJ159" s="7"/>
      <c r="JSK159" s="7"/>
      <c r="JSL159" s="7"/>
      <c r="JSM159" s="7"/>
      <c r="JSN159" s="7"/>
      <c r="JSO159" s="7"/>
      <c r="JSP159" s="7"/>
      <c r="JSQ159" s="7"/>
      <c r="JSR159" s="7"/>
      <c r="JSS159" s="7"/>
      <c r="JST159" s="7"/>
      <c r="JSU159" s="7"/>
      <c r="JSV159" s="7"/>
      <c r="JSW159" s="7"/>
      <c r="JSX159" s="7"/>
      <c r="JSY159" s="7"/>
      <c r="JSZ159" s="7"/>
      <c r="JTA159" s="7"/>
      <c r="JTB159" s="7"/>
      <c r="JTC159" s="7"/>
      <c r="JTD159" s="7"/>
      <c r="JTE159" s="7"/>
      <c r="JTF159" s="7"/>
      <c r="JTG159" s="7"/>
      <c r="JTH159" s="7"/>
      <c r="JTI159" s="7"/>
      <c r="JTJ159" s="7"/>
      <c r="JTK159" s="7"/>
      <c r="JTL159" s="7"/>
      <c r="JTM159" s="7"/>
      <c r="JTN159" s="7"/>
      <c r="JTO159" s="7"/>
      <c r="JTP159" s="7"/>
      <c r="JTQ159" s="7"/>
      <c r="JTR159" s="7"/>
      <c r="JTS159" s="7"/>
      <c r="JTT159" s="7"/>
      <c r="JTU159" s="7"/>
      <c r="JTV159" s="7"/>
      <c r="JTW159" s="7"/>
      <c r="JTX159" s="7"/>
      <c r="JTY159" s="7"/>
      <c r="JTZ159" s="7"/>
      <c r="JUA159" s="7"/>
      <c r="JUB159" s="7"/>
      <c r="JUC159" s="7"/>
      <c r="JUD159" s="7"/>
      <c r="JUE159" s="7"/>
      <c r="JUF159" s="7"/>
      <c r="JUG159" s="7"/>
      <c r="JUH159" s="7"/>
      <c r="JUI159" s="7"/>
      <c r="JUJ159" s="7"/>
      <c r="JUK159" s="7"/>
      <c r="JUL159" s="7"/>
      <c r="JUM159" s="7"/>
      <c r="JUN159" s="7"/>
      <c r="JUO159" s="7"/>
      <c r="JUP159" s="7"/>
      <c r="JUQ159" s="7"/>
      <c r="JUR159" s="7"/>
      <c r="JUS159" s="7"/>
      <c r="JUT159" s="7"/>
      <c r="JUU159" s="7"/>
      <c r="JUV159" s="7"/>
      <c r="JUW159" s="7"/>
      <c r="JUX159" s="7"/>
      <c r="JUY159" s="7"/>
      <c r="JUZ159" s="7"/>
      <c r="JVA159" s="7"/>
      <c r="JVB159" s="7"/>
      <c r="JVC159" s="7"/>
      <c r="JVD159" s="7"/>
      <c r="JVE159" s="7"/>
      <c r="JVF159" s="7"/>
      <c r="JVG159" s="7"/>
      <c r="JVH159" s="7"/>
      <c r="JVI159" s="7"/>
      <c r="JVJ159" s="7"/>
      <c r="JVK159" s="7"/>
      <c r="JVL159" s="7"/>
      <c r="JVM159" s="7"/>
      <c r="JVN159" s="7"/>
      <c r="JVO159" s="7"/>
      <c r="JVP159" s="7"/>
      <c r="JVQ159" s="7"/>
      <c r="JVR159" s="7"/>
      <c r="JVS159" s="7"/>
      <c r="JVT159" s="7"/>
      <c r="JVU159" s="7"/>
      <c r="JVV159" s="7"/>
      <c r="JVW159" s="7"/>
      <c r="JVX159" s="7"/>
      <c r="JVY159" s="7"/>
      <c r="JVZ159" s="7"/>
      <c r="JWA159" s="7"/>
      <c r="JWB159" s="7"/>
      <c r="JWC159" s="7"/>
      <c r="JWD159" s="7"/>
      <c r="JWE159" s="7"/>
      <c r="JWF159" s="7"/>
      <c r="JWG159" s="7"/>
      <c r="JWH159" s="7"/>
      <c r="JWI159" s="7"/>
      <c r="JWJ159" s="7"/>
      <c r="JWK159" s="7"/>
      <c r="JWL159" s="7"/>
      <c r="JWM159" s="7"/>
      <c r="JWN159" s="7"/>
      <c r="JWO159" s="7"/>
      <c r="JWP159" s="7"/>
      <c r="JWQ159" s="7"/>
      <c r="JWR159" s="7"/>
      <c r="JWS159" s="7"/>
      <c r="JWT159" s="7"/>
      <c r="JWU159" s="7"/>
      <c r="JWV159" s="7"/>
      <c r="JWW159" s="7"/>
      <c r="JWX159" s="7"/>
      <c r="JWY159" s="7"/>
      <c r="JWZ159" s="7"/>
      <c r="JXA159" s="7"/>
      <c r="JXB159" s="7"/>
      <c r="JXC159" s="7"/>
      <c r="JXD159" s="7"/>
      <c r="JXE159" s="7"/>
      <c r="JXF159" s="7"/>
      <c r="JXG159" s="7"/>
      <c r="JXH159" s="7"/>
      <c r="JXI159" s="7"/>
      <c r="JXJ159" s="7"/>
      <c r="JXK159" s="7"/>
      <c r="JXL159" s="7"/>
      <c r="JXM159" s="7"/>
      <c r="JXN159" s="7"/>
      <c r="JXO159" s="7"/>
      <c r="JXP159" s="7"/>
      <c r="JXQ159" s="7"/>
      <c r="JXR159" s="7"/>
      <c r="JXS159" s="7"/>
      <c r="JXT159" s="7"/>
      <c r="JXU159" s="7"/>
      <c r="JXV159" s="7"/>
      <c r="JXW159" s="7"/>
      <c r="JXX159" s="7"/>
      <c r="JXY159" s="7"/>
      <c r="JXZ159" s="7"/>
      <c r="JYA159" s="7"/>
      <c r="JYB159" s="7"/>
      <c r="JYC159" s="7"/>
      <c r="JYD159" s="7"/>
      <c r="JYE159" s="7"/>
      <c r="JYF159" s="7"/>
      <c r="JYG159" s="7"/>
      <c r="JYH159" s="7"/>
      <c r="JYI159" s="7"/>
      <c r="JYJ159" s="7"/>
      <c r="JYK159" s="7"/>
      <c r="JYL159" s="7"/>
      <c r="JYM159" s="7"/>
      <c r="JYN159" s="7"/>
      <c r="JYO159" s="7"/>
      <c r="JYP159" s="7"/>
      <c r="JYQ159" s="7"/>
      <c r="JYR159" s="7"/>
      <c r="JYS159" s="7"/>
      <c r="JYT159" s="7"/>
      <c r="JYU159" s="7"/>
      <c r="JYV159" s="7"/>
      <c r="JYW159" s="7"/>
      <c r="JYX159" s="7"/>
      <c r="JYY159" s="7"/>
      <c r="JYZ159" s="7"/>
      <c r="JZA159" s="7"/>
      <c r="JZB159" s="7"/>
      <c r="JZC159" s="7"/>
      <c r="JZD159" s="7"/>
      <c r="JZE159" s="7"/>
      <c r="JZF159" s="7"/>
      <c r="JZG159" s="7"/>
      <c r="JZH159" s="7"/>
      <c r="JZI159" s="7"/>
      <c r="JZJ159" s="7"/>
      <c r="JZK159" s="7"/>
      <c r="JZL159" s="7"/>
      <c r="JZM159" s="7"/>
      <c r="JZN159" s="7"/>
      <c r="JZO159" s="7"/>
      <c r="JZP159" s="7"/>
      <c r="JZQ159" s="7"/>
      <c r="JZR159" s="7"/>
      <c r="JZS159" s="7"/>
      <c r="JZT159" s="7"/>
      <c r="JZU159" s="7"/>
      <c r="JZV159" s="7"/>
      <c r="JZW159" s="7"/>
      <c r="JZX159" s="7"/>
      <c r="JZY159" s="7"/>
      <c r="JZZ159" s="7"/>
      <c r="KAA159" s="7"/>
      <c r="KAB159" s="7"/>
      <c r="KAC159" s="7"/>
      <c r="KAD159" s="7"/>
      <c r="KAE159" s="7"/>
      <c r="KAF159" s="7"/>
      <c r="KAG159" s="7"/>
      <c r="KAH159" s="7"/>
      <c r="KAI159" s="7"/>
      <c r="KAJ159" s="7"/>
      <c r="KAK159" s="7"/>
      <c r="KAL159" s="7"/>
      <c r="KAM159" s="7"/>
      <c r="KAN159" s="7"/>
      <c r="KAO159" s="7"/>
      <c r="KAP159" s="7"/>
      <c r="KAQ159" s="7"/>
      <c r="KAR159" s="7"/>
      <c r="KAS159" s="7"/>
      <c r="KAT159" s="7"/>
      <c r="KAU159" s="7"/>
      <c r="KAV159" s="7"/>
      <c r="KAW159" s="7"/>
      <c r="KAX159" s="7"/>
      <c r="KAY159" s="7"/>
      <c r="KAZ159" s="7"/>
      <c r="KBA159" s="7"/>
      <c r="KBB159" s="7"/>
      <c r="KBC159" s="7"/>
      <c r="KBD159" s="7"/>
      <c r="KBE159" s="7"/>
      <c r="KBF159" s="7"/>
      <c r="KBG159" s="7"/>
      <c r="KBH159" s="7"/>
      <c r="KBI159" s="7"/>
      <c r="KBJ159" s="7"/>
      <c r="KBK159" s="7"/>
      <c r="KBL159" s="7"/>
      <c r="KBM159" s="7"/>
      <c r="KBN159" s="7"/>
      <c r="KBO159" s="7"/>
      <c r="KBP159" s="7"/>
      <c r="KBQ159" s="7"/>
      <c r="KBR159" s="7"/>
      <c r="KBS159" s="7"/>
      <c r="KBT159" s="7"/>
      <c r="KBU159" s="7"/>
      <c r="KBV159" s="7"/>
      <c r="KBW159" s="7"/>
      <c r="KBX159" s="7"/>
      <c r="KBY159" s="7"/>
      <c r="KBZ159" s="7"/>
      <c r="KCA159" s="7"/>
      <c r="KCB159" s="7"/>
      <c r="KCC159" s="7"/>
      <c r="KCD159" s="7"/>
      <c r="KCE159" s="7"/>
      <c r="KCF159" s="7"/>
      <c r="KCG159" s="7"/>
      <c r="KCH159" s="7"/>
      <c r="KCI159" s="7"/>
      <c r="KCJ159" s="7"/>
      <c r="KCK159" s="7"/>
      <c r="KCL159" s="7"/>
      <c r="KCM159" s="7"/>
      <c r="KCN159" s="7"/>
      <c r="KCO159" s="7"/>
      <c r="KCP159" s="7"/>
      <c r="KCQ159" s="7"/>
      <c r="KCR159" s="7"/>
      <c r="KCS159" s="7"/>
      <c r="KCT159" s="7"/>
      <c r="KCU159" s="7"/>
      <c r="KCV159" s="7"/>
      <c r="KCW159" s="7"/>
      <c r="KCX159" s="7"/>
      <c r="KCY159" s="7"/>
      <c r="KCZ159" s="7"/>
      <c r="KDA159" s="7"/>
      <c r="KDB159" s="7"/>
      <c r="KDC159" s="7"/>
      <c r="KDD159" s="7"/>
      <c r="KDE159" s="7"/>
      <c r="KDF159" s="7"/>
      <c r="KDG159" s="7"/>
      <c r="KDH159" s="7"/>
      <c r="KDI159" s="7"/>
      <c r="KDJ159" s="7"/>
      <c r="KDK159" s="7"/>
      <c r="KDL159" s="7"/>
      <c r="KDM159" s="7"/>
      <c r="KDN159" s="7"/>
      <c r="KDO159" s="7"/>
      <c r="KDP159" s="7"/>
      <c r="KDQ159" s="7"/>
      <c r="KDR159" s="7"/>
      <c r="KDS159" s="7"/>
      <c r="KDT159" s="7"/>
      <c r="KDU159" s="7"/>
      <c r="KDV159" s="7"/>
      <c r="KDW159" s="7"/>
      <c r="KDX159" s="7"/>
      <c r="KDY159" s="7"/>
      <c r="KDZ159" s="7"/>
      <c r="KEA159" s="7"/>
      <c r="KEB159" s="7"/>
      <c r="KEC159" s="7"/>
      <c r="KED159" s="7"/>
      <c r="KEE159" s="7"/>
      <c r="KEF159" s="7"/>
      <c r="KEG159" s="7"/>
      <c r="KEH159" s="7"/>
      <c r="KEI159" s="7"/>
      <c r="KEJ159" s="7"/>
      <c r="KEK159" s="7"/>
      <c r="KEL159" s="7"/>
      <c r="KEM159" s="7"/>
      <c r="KEN159" s="7"/>
      <c r="KEO159" s="7"/>
      <c r="KEP159" s="7"/>
      <c r="KEQ159" s="7"/>
      <c r="KER159" s="7"/>
      <c r="KES159" s="7"/>
      <c r="KET159" s="7"/>
      <c r="KEU159" s="7"/>
      <c r="KEV159" s="7"/>
      <c r="KEW159" s="7"/>
      <c r="KEX159" s="7"/>
      <c r="KEY159" s="7"/>
      <c r="KEZ159" s="7"/>
      <c r="KFA159" s="7"/>
      <c r="KFB159" s="7"/>
      <c r="KFC159" s="7"/>
      <c r="KFD159" s="7"/>
      <c r="KFE159" s="7"/>
      <c r="KFF159" s="7"/>
      <c r="KFG159" s="7"/>
      <c r="KFH159" s="7"/>
      <c r="KFI159" s="7"/>
      <c r="KFJ159" s="7"/>
      <c r="KFK159" s="7"/>
      <c r="KFL159" s="7"/>
      <c r="KFM159" s="7"/>
      <c r="KFN159" s="7"/>
      <c r="KFO159" s="7"/>
      <c r="KFP159" s="7"/>
      <c r="KFQ159" s="7"/>
      <c r="KFR159" s="7"/>
      <c r="KFS159" s="7"/>
      <c r="KFT159" s="7"/>
      <c r="KFU159" s="7"/>
      <c r="KFV159" s="7"/>
      <c r="KFW159" s="7"/>
      <c r="KFX159" s="7"/>
      <c r="KFY159" s="7"/>
      <c r="KFZ159" s="7"/>
      <c r="KGA159" s="7"/>
      <c r="KGB159" s="7"/>
      <c r="KGC159" s="7"/>
      <c r="KGD159" s="7"/>
      <c r="KGE159" s="7"/>
      <c r="KGF159" s="7"/>
      <c r="KGG159" s="7"/>
      <c r="KGH159" s="7"/>
      <c r="KGI159" s="7"/>
      <c r="KGJ159" s="7"/>
      <c r="KGK159" s="7"/>
      <c r="KGL159" s="7"/>
      <c r="KGM159" s="7"/>
      <c r="KGN159" s="7"/>
      <c r="KGO159" s="7"/>
      <c r="KGP159" s="7"/>
      <c r="KGQ159" s="7"/>
      <c r="KGR159" s="7"/>
      <c r="KGS159" s="7"/>
      <c r="KGT159" s="7"/>
      <c r="KGU159" s="7"/>
      <c r="KGV159" s="7"/>
      <c r="KGW159" s="7"/>
      <c r="KGX159" s="7"/>
      <c r="KGY159" s="7"/>
      <c r="KGZ159" s="7"/>
      <c r="KHA159" s="7"/>
      <c r="KHB159" s="7"/>
      <c r="KHC159" s="7"/>
      <c r="KHD159" s="7"/>
      <c r="KHE159" s="7"/>
      <c r="KHF159" s="7"/>
      <c r="KHG159" s="7"/>
      <c r="KHH159" s="7"/>
      <c r="KHI159" s="7"/>
      <c r="KHJ159" s="7"/>
      <c r="KHK159" s="7"/>
      <c r="KHL159" s="7"/>
      <c r="KHM159" s="7"/>
      <c r="KHN159" s="7"/>
      <c r="KHO159" s="7"/>
      <c r="KHP159" s="7"/>
      <c r="KHQ159" s="7"/>
      <c r="KHR159" s="7"/>
      <c r="KHS159" s="7"/>
      <c r="KHT159" s="7"/>
      <c r="KHU159" s="7"/>
      <c r="KHV159" s="7"/>
      <c r="KHW159" s="7"/>
      <c r="KHX159" s="7"/>
      <c r="KHY159" s="7"/>
      <c r="KHZ159" s="7"/>
      <c r="KIA159" s="7"/>
      <c r="KIB159" s="7"/>
      <c r="KIC159" s="7"/>
      <c r="KID159" s="7"/>
      <c r="KIE159" s="7"/>
      <c r="KIF159" s="7"/>
      <c r="KIG159" s="7"/>
      <c r="KIH159" s="7"/>
      <c r="KII159" s="7"/>
      <c r="KIJ159" s="7"/>
      <c r="KIK159" s="7"/>
      <c r="KIL159" s="7"/>
      <c r="KIM159" s="7"/>
      <c r="KIN159" s="7"/>
      <c r="KIO159" s="7"/>
      <c r="KIP159" s="7"/>
      <c r="KIQ159" s="7"/>
      <c r="KIR159" s="7"/>
      <c r="KIS159" s="7"/>
      <c r="KIT159" s="7"/>
      <c r="KIU159" s="7"/>
      <c r="KIV159" s="7"/>
      <c r="KIW159" s="7"/>
      <c r="KIX159" s="7"/>
      <c r="KIY159" s="7"/>
      <c r="KIZ159" s="7"/>
      <c r="KJA159" s="7"/>
      <c r="KJB159" s="7"/>
      <c r="KJC159" s="7"/>
      <c r="KJD159" s="7"/>
      <c r="KJE159" s="7"/>
      <c r="KJF159" s="7"/>
      <c r="KJG159" s="7"/>
      <c r="KJH159" s="7"/>
      <c r="KJI159" s="7"/>
      <c r="KJJ159" s="7"/>
      <c r="KJK159" s="7"/>
      <c r="KJL159" s="7"/>
      <c r="KJM159" s="7"/>
      <c r="KJN159" s="7"/>
      <c r="KJO159" s="7"/>
      <c r="KJP159" s="7"/>
      <c r="KJQ159" s="7"/>
      <c r="KJR159" s="7"/>
      <c r="KJS159" s="7"/>
      <c r="KJT159" s="7"/>
      <c r="KJU159" s="7"/>
      <c r="KJV159" s="7"/>
      <c r="KJW159" s="7"/>
      <c r="KJX159" s="7"/>
      <c r="KJY159" s="7"/>
      <c r="KJZ159" s="7"/>
      <c r="KKA159" s="7"/>
      <c r="KKB159" s="7"/>
      <c r="KKC159" s="7"/>
      <c r="KKD159" s="7"/>
      <c r="KKE159" s="7"/>
      <c r="KKF159" s="7"/>
      <c r="KKG159" s="7"/>
      <c r="KKH159" s="7"/>
      <c r="KKI159" s="7"/>
      <c r="KKJ159" s="7"/>
      <c r="KKK159" s="7"/>
      <c r="KKL159" s="7"/>
      <c r="KKM159" s="7"/>
      <c r="KKN159" s="7"/>
      <c r="KKO159" s="7"/>
      <c r="KKP159" s="7"/>
      <c r="KKQ159" s="7"/>
      <c r="KKR159" s="7"/>
      <c r="KKS159" s="7"/>
      <c r="KKT159" s="7"/>
      <c r="KKU159" s="7"/>
      <c r="KKV159" s="7"/>
      <c r="KKW159" s="7"/>
      <c r="KKX159" s="7"/>
      <c r="KKY159" s="7"/>
      <c r="KKZ159" s="7"/>
      <c r="KLA159" s="7"/>
      <c r="KLB159" s="7"/>
      <c r="KLC159" s="7"/>
      <c r="KLD159" s="7"/>
      <c r="KLE159" s="7"/>
      <c r="KLF159" s="7"/>
      <c r="KLG159" s="7"/>
      <c r="KLH159" s="7"/>
      <c r="KLI159" s="7"/>
      <c r="KLJ159" s="7"/>
      <c r="KLK159" s="7"/>
      <c r="KLL159" s="7"/>
      <c r="KLM159" s="7"/>
      <c r="KLN159" s="7"/>
      <c r="KLO159" s="7"/>
      <c r="KLP159" s="7"/>
      <c r="KLQ159" s="7"/>
      <c r="KLR159" s="7"/>
      <c r="KLS159" s="7"/>
      <c r="KLT159" s="7"/>
      <c r="KLU159" s="7"/>
      <c r="KLV159" s="7"/>
      <c r="KLW159" s="7"/>
      <c r="KLX159" s="7"/>
      <c r="KLY159" s="7"/>
      <c r="KLZ159" s="7"/>
      <c r="KMA159" s="7"/>
      <c r="KMB159" s="7"/>
      <c r="KMC159" s="7"/>
      <c r="KMD159" s="7"/>
      <c r="KME159" s="7"/>
      <c r="KMF159" s="7"/>
      <c r="KMG159" s="7"/>
      <c r="KMH159" s="7"/>
      <c r="KMI159" s="7"/>
      <c r="KMJ159" s="7"/>
      <c r="KMK159" s="7"/>
      <c r="KML159" s="7"/>
      <c r="KMM159" s="7"/>
      <c r="KMN159" s="7"/>
      <c r="KMO159" s="7"/>
      <c r="KMP159" s="7"/>
      <c r="KMQ159" s="7"/>
      <c r="KMR159" s="7"/>
      <c r="KMS159" s="7"/>
      <c r="KMT159" s="7"/>
      <c r="KMU159" s="7"/>
      <c r="KMV159" s="7"/>
      <c r="KMW159" s="7"/>
      <c r="KMX159" s="7"/>
      <c r="KMY159" s="7"/>
      <c r="KMZ159" s="7"/>
      <c r="KNA159" s="7"/>
      <c r="KNB159" s="7"/>
      <c r="KNC159" s="7"/>
      <c r="KND159" s="7"/>
      <c r="KNE159" s="7"/>
      <c r="KNF159" s="7"/>
      <c r="KNG159" s="7"/>
      <c r="KNH159" s="7"/>
      <c r="KNI159" s="7"/>
      <c r="KNJ159" s="7"/>
      <c r="KNK159" s="7"/>
      <c r="KNL159" s="7"/>
      <c r="KNM159" s="7"/>
      <c r="KNN159" s="7"/>
      <c r="KNO159" s="7"/>
      <c r="KNP159" s="7"/>
      <c r="KNQ159" s="7"/>
      <c r="KNR159" s="7"/>
      <c r="KNS159" s="7"/>
      <c r="KNT159" s="7"/>
      <c r="KNU159" s="7"/>
      <c r="KNV159" s="7"/>
      <c r="KNW159" s="7"/>
      <c r="KNX159" s="7"/>
      <c r="KNY159" s="7"/>
      <c r="KNZ159" s="7"/>
      <c r="KOA159" s="7"/>
      <c r="KOB159" s="7"/>
      <c r="KOC159" s="7"/>
      <c r="KOD159" s="7"/>
      <c r="KOE159" s="7"/>
      <c r="KOF159" s="7"/>
      <c r="KOG159" s="7"/>
      <c r="KOH159" s="7"/>
      <c r="KOI159" s="7"/>
      <c r="KOJ159" s="7"/>
      <c r="KOK159" s="7"/>
      <c r="KOL159" s="7"/>
      <c r="KOM159" s="7"/>
      <c r="KON159" s="7"/>
      <c r="KOO159" s="7"/>
      <c r="KOP159" s="7"/>
      <c r="KOQ159" s="7"/>
      <c r="KOR159" s="7"/>
      <c r="KOS159" s="7"/>
      <c r="KOT159" s="7"/>
      <c r="KOU159" s="7"/>
      <c r="KOV159" s="7"/>
      <c r="KOW159" s="7"/>
      <c r="KOX159" s="7"/>
      <c r="KOY159" s="7"/>
      <c r="KOZ159" s="7"/>
      <c r="KPA159" s="7"/>
      <c r="KPB159" s="7"/>
      <c r="KPC159" s="7"/>
      <c r="KPD159" s="7"/>
      <c r="KPE159" s="7"/>
      <c r="KPF159" s="7"/>
      <c r="KPG159" s="7"/>
      <c r="KPH159" s="7"/>
      <c r="KPI159" s="7"/>
      <c r="KPJ159" s="7"/>
      <c r="KPK159" s="7"/>
      <c r="KPL159" s="7"/>
      <c r="KPM159" s="7"/>
      <c r="KPN159" s="7"/>
      <c r="KPO159" s="7"/>
      <c r="KPP159" s="7"/>
      <c r="KPQ159" s="7"/>
      <c r="KPR159" s="7"/>
      <c r="KPS159" s="7"/>
      <c r="KPT159" s="7"/>
      <c r="KPU159" s="7"/>
      <c r="KPV159" s="7"/>
      <c r="KPW159" s="7"/>
      <c r="KPX159" s="7"/>
      <c r="KPY159" s="7"/>
      <c r="KPZ159" s="7"/>
      <c r="KQA159" s="7"/>
      <c r="KQB159" s="7"/>
      <c r="KQC159" s="7"/>
      <c r="KQD159" s="7"/>
      <c r="KQE159" s="7"/>
      <c r="KQF159" s="7"/>
      <c r="KQG159" s="7"/>
      <c r="KQH159" s="7"/>
      <c r="KQI159" s="7"/>
      <c r="KQJ159" s="7"/>
      <c r="KQK159" s="7"/>
      <c r="KQL159" s="7"/>
      <c r="KQM159" s="7"/>
      <c r="KQN159" s="7"/>
      <c r="KQO159" s="7"/>
      <c r="KQP159" s="7"/>
      <c r="KQQ159" s="7"/>
      <c r="KQR159" s="7"/>
      <c r="KQS159" s="7"/>
      <c r="KQT159" s="7"/>
      <c r="KQU159" s="7"/>
      <c r="KQV159" s="7"/>
      <c r="KQW159" s="7"/>
      <c r="KQX159" s="7"/>
      <c r="KQY159" s="7"/>
      <c r="KQZ159" s="7"/>
      <c r="KRA159" s="7"/>
      <c r="KRB159" s="7"/>
      <c r="KRC159" s="7"/>
      <c r="KRD159" s="7"/>
      <c r="KRE159" s="7"/>
      <c r="KRF159" s="7"/>
      <c r="KRG159" s="7"/>
      <c r="KRH159" s="7"/>
      <c r="KRI159" s="7"/>
      <c r="KRJ159" s="7"/>
      <c r="KRK159" s="7"/>
      <c r="KRL159" s="7"/>
      <c r="KRM159" s="7"/>
      <c r="KRN159" s="7"/>
      <c r="KRO159" s="7"/>
      <c r="KRP159" s="7"/>
      <c r="KRQ159" s="7"/>
      <c r="KRR159" s="7"/>
      <c r="KRS159" s="7"/>
      <c r="KRT159" s="7"/>
      <c r="KRU159" s="7"/>
      <c r="KRV159" s="7"/>
      <c r="KRW159" s="7"/>
      <c r="KRX159" s="7"/>
      <c r="KRY159" s="7"/>
      <c r="KRZ159" s="7"/>
      <c r="KSA159" s="7"/>
      <c r="KSB159" s="7"/>
      <c r="KSC159" s="7"/>
      <c r="KSD159" s="7"/>
      <c r="KSE159" s="7"/>
      <c r="KSF159" s="7"/>
      <c r="KSG159" s="7"/>
      <c r="KSH159" s="7"/>
      <c r="KSI159" s="7"/>
      <c r="KSJ159" s="7"/>
      <c r="KSK159" s="7"/>
      <c r="KSL159" s="7"/>
      <c r="KSM159" s="7"/>
      <c r="KSN159" s="7"/>
      <c r="KSO159" s="7"/>
      <c r="KSP159" s="7"/>
      <c r="KSQ159" s="7"/>
      <c r="KSR159" s="7"/>
      <c r="KSS159" s="7"/>
      <c r="KST159" s="7"/>
      <c r="KSU159" s="7"/>
      <c r="KSV159" s="7"/>
      <c r="KSW159" s="7"/>
      <c r="KSX159" s="7"/>
      <c r="KSY159" s="7"/>
      <c r="KSZ159" s="7"/>
      <c r="KTA159" s="7"/>
      <c r="KTB159" s="7"/>
      <c r="KTC159" s="7"/>
      <c r="KTD159" s="7"/>
      <c r="KTE159" s="7"/>
      <c r="KTF159" s="7"/>
      <c r="KTG159" s="7"/>
      <c r="KTH159" s="7"/>
      <c r="KTI159" s="7"/>
      <c r="KTJ159" s="7"/>
      <c r="KTK159" s="7"/>
      <c r="KTL159" s="7"/>
      <c r="KTM159" s="7"/>
      <c r="KTN159" s="7"/>
      <c r="KTO159" s="7"/>
      <c r="KTP159" s="7"/>
      <c r="KTQ159" s="7"/>
      <c r="KTR159" s="7"/>
      <c r="KTS159" s="7"/>
      <c r="KTT159" s="7"/>
      <c r="KTU159" s="7"/>
      <c r="KTV159" s="7"/>
      <c r="KTW159" s="7"/>
      <c r="KTX159" s="7"/>
      <c r="KTY159" s="7"/>
      <c r="KTZ159" s="7"/>
      <c r="KUA159" s="7"/>
      <c r="KUB159" s="7"/>
      <c r="KUC159" s="7"/>
      <c r="KUD159" s="7"/>
      <c r="KUE159" s="7"/>
      <c r="KUF159" s="7"/>
      <c r="KUG159" s="7"/>
      <c r="KUH159" s="7"/>
      <c r="KUI159" s="7"/>
      <c r="KUJ159" s="7"/>
      <c r="KUK159" s="7"/>
      <c r="KUL159" s="7"/>
      <c r="KUM159" s="7"/>
      <c r="KUN159" s="7"/>
      <c r="KUO159" s="7"/>
      <c r="KUP159" s="7"/>
      <c r="KUQ159" s="7"/>
      <c r="KUR159" s="7"/>
      <c r="KUS159" s="7"/>
      <c r="KUT159" s="7"/>
      <c r="KUU159" s="7"/>
      <c r="KUV159" s="7"/>
      <c r="KUW159" s="7"/>
      <c r="KUX159" s="7"/>
      <c r="KUY159" s="7"/>
      <c r="KUZ159" s="7"/>
      <c r="KVA159" s="7"/>
      <c r="KVB159" s="7"/>
      <c r="KVC159" s="7"/>
      <c r="KVD159" s="7"/>
      <c r="KVE159" s="7"/>
      <c r="KVF159" s="7"/>
      <c r="KVG159" s="7"/>
      <c r="KVH159" s="7"/>
      <c r="KVI159" s="7"/>
      <c r="KVJ159" s="7"/>
      <c r="KVK159" s="7"/>
      <c r="KVL159" s="7"/>
      <c r="KVM159" s="7"/>
      <c r="KVN159" s="7"/>
      <c r="KVO159" s="7"/>
      <c r="KVP159" s="7"/>
      <c r="KVQ159" s="7"/>
      <c r="KVR159" s="7"/>
      <c r="KVS159" s="7"/>
      <c r="KVT159" s="7"/>
      <c r="KVU159" s="7"/>
      <c r="KVV159" s="7"/>
      <c r="KVW159" s="7"/>
      <c r="KVX159" s="7"/>
      <c r="KVY159" s="7"/>
      <c r="KVZ159" s="7"/>
      <c r="KWA159" s="7"/>
      <c r="KWB159" s="7"/>
      <c r="KWC159" s="7"/>
      <c r="KWD159" s="7"/>
      <c r="KWE159" s="7"/>
      <c r="KWF159" s="7"/>
      <c r="KWG159" s="7"/>
      <c r="KWH159" s="7"/>
      <c r="KWI159" s="7"/>
      <c r="KWJ159" s="7"/>
      <c r="KWK159" s="7"/>
      <c r="KWL159" s="7"/>
      <c r="KWM159" s="7"/>
      <c r="KWN159" s="7"/>
      <c r="KWO159" s="7"/>
      <c r="KWP159" s="7"/>
      <c r="KWQ159" s="7"/>
      <c r="KWR159" s="7"/>
      <c r="KWS159" s="7"/>
      <c r="KWT159" s="7"/>
      <c r="KWU159" s="7"/>
      <c r="KWV159" s="7"/>
      <c r="KWW159" s="7"/>
      <c r="KWX159" s="7"/>
      <c r="KWY159" s="7"/>
      <c r="KWZ159" s="7"/>
      <c r="KXA159" s="7"/>
      <c r="KXB159" s="7"/>
      <c r="KXC159" s="7"/>
      <c r="KXD159" s="7"/>
      <c r="KXE159" s="7"/>
      <c r="KXF159" s="7"/>
      <c r="KXG159" s="7"/>
      <c r="KXH159" s="7"/>
      <c r="KXI159" s="7"/>
      <c r="KXJ159" s="7"/>
      <c r="KXK159" s="7"/>
      <c r="KXL159" s="7"/>
      <c r="KXM159" s="7"/>
      <c r="KXN159" s="7"/>
      <c r="KXO159" s="7"/>
      <c r="KXP159" s="7"/>
      <c r="KXQ159" s="7"/>
      <c r="KXR159" s="7"/>
      <c r="KXS159" s="7"/>
      <c r="KXT159" s="7"/>
      <c r="KXU159" s="7"/>
      <c r="KXV159" s="7"/>
      <c r="KXW159" s="7"/>
      <c r="KXX159" s="7"/>
      <c r="KXY159" s="7"/>
      <c r="KXZ159" s="7"/>
      <c r="KYA159" s="7"/>
      <c r="KYB159" s="7"/>
      <c r="KYC159" s="7"/>
      <c r="KYD159" s="7"/>
      <c r="KYE159" s="7"/>
      <c r="KYF159" s="7"/>
      <c r="KYG159" s="7"/>
      <c r="KYH159" s="7"/>
      <c r="KYI159" s="7"/>
      <c r="KYJ159" s="7"/>
      <c r="KYK159" s="7"/>
      <c r="KYL159" s="7"/>
      <c r="KYM159" s="7"/>
      <c r="KYN159" s="7"/>
      <c r="KYO159" s="7"/>
      <c r="KYP159" s="7"/>
      <c r="KYQ159" s="7"/>
      <c r="KYR159" s="7"/>
      <c r="KYS159" s="7"/>
      <c r="KYT159" s="7"/>
      <c r="KYU159" s="7"/>
      <c r="KYV159" s="7"/>
      <c r="KYW159" s="7"/>
      <c r="KYX159" s="7"/>
      <c r="KYY159" s="7"/>
      <c r="KYZ159" s="7"/>
      <c r="KZA159" s="7"/>
      <c r="KZB159" s="7"/>
      <c r="KZC159" s="7"/>
      <c r="KZD159" s="7"/>
      <c r="KZE159" s="7"/>
      <c r="KZF159" s="7"/>
      <c r="KZG159" s="7"/>
      <c r="KZH159" s="7"/>
      <c r="KZI159" s="7"/>
      <c r="KZJ159" s="7"/>
      <c r="KZK159" s="7"/>
      <c r="KZL159" s="7"/>
      <c r="KZM159" s="7"/>
      <c r="KZN159" s="7"/>
      <c r="KZO159" s="7"/>
      <c r="KZP159" s="7"/>
      <c r="KZQ159" s="7"/>
      <c r="KZR159" s="7"/>
      <c r="KZS159" s="7"/>
      <c r="KZT159" s="7"/>
      <c r="KZU159" s="7"/>
      <c r="KZV159" s="7"/>
      <c r="KZW159" s="7"/>
      <c r="KZX159" s="7"/>
      <c r="KZY159" s="7"/>
      <c r="KZZ159" s="7"/>
      <c r="LAA159" s="7"/>
      <c r="LAB159" s="7"/>
      <c r="LAC159" s="7"/>
      <c r="LAD159" s="7"/>
      <c r="LAE159" s="7"/>
      <c r="LAF159" s="7"/>
      <c r="LAG159" s="7"/>
      <c r="LAH159" s="7"/>
      <c r="LAI159" s="7"/>
      <c r="LAJ159" s="7"/>
      <c r="LAK159" s="7"/>
      <c r="LAL159" s="7"/>
      <c r="LAM159" s="7"/>
      <c r="LAN159" s="7"/>
      <c r="LAO159" s="7"/>
      <c r="LAP159" s="7"/>
      <c r="LAQ159" s="7"/>
      <c r="LAR159" s="7"/>
      <c r="LAS159" s="7"/>
      <c r="LAT159" s="7"/>
      <c r="LAU159" s="7"/>
      <c r="LAV159" s="7"/>
      <c r="LAW159" s="7"/>
      <c r="LAX159" s="7"/>
      <c r="LAY159" s="7"/>
      <c r="LAZ159" s="7"/>
      <c r="LBA159" s="7"/>
      <c r="LBB159" s="7"/>
      <c r="LBC159" s="7"/>
      <c r="LBD159" s="7"/>
      <c r="LBE159" s="7"/>
      <c r="LBF159" s="7"/>
      <c r="LBG159" s="7"/>
      <c r="LBH159" s="7"/>
      <c r="LBI159" s="7"/>
      <c r="LBJ159" s="7"/>
      <c r="LBK159" s="7"/>
      <c r="LBL159" s="7"/>
      <c r="LBM159" s="7"/>
      <c r="LBN159" s="7"/>
      <c r="LBO159" s="7"/>
      <c r="LBP159" s="7"/>
      <c r="LBQ159" s="7"/>
      <c r="LBR159" s="7"/>
      <c r="LBS159" s="7"/>
      <c r="LBT159" s="7"/>
      <c r="LBU159" s="7"/>
      <c r="LBV159" s="7"/>
      <c r="LBW159" s="7"/>
      <c r="LBX159" s="7"/>
      <c r="LBY159" s="7"/>
      <c r="LBZ159" s="7"/>
      <c r="LCA159" s="7"/>
      <c r="LCB159" s="7"/>
      <c r="LCC159" s="7"/>
      <c r="LCD159" s="7"/>
      <c r="LCE159" s="7"/>
      <c r="LCF159" s="7"/>
      <c r="LCG159" s="7"/>
      <c r="LCH159" s="7"/>
      <c r="LCI159" s="7"/>
      <c r="LCJ159" s="7"/>
      <c r="LCK159" s="7"/>
      <c r="LCL159" s="7"/>
      <c r="LCM159" s="7"/>
      <c r="LCN159" s="7"/>
      <c r="LCO159" s="7"/>
      <c r="LCP159" s="7"/>
      <c r="LCQ159" s="7"/>
      <c r="LCR159" s="7"/>
      <c r="LCS159" s="7"/>
      <c r="LCT159" s="7"/>
      <c r="LCU159" s="7"/>
      <c r="LCV159" s="7"/>
      <c r="LCW159" s="7"/>
      <c r="LCX159" s="7"/>
      <c r="LCY159" s="7"/>
      <c r="LCZ159" s="7"/>
      <c r="LDA159" s="7"/>
      <c r="LDB159" s="7"/>
      <c r="LDC159" s="7"/>
      <c r="LDD159" s="7"/>
      <c r="LDE159" s="7"/>
      <c r="LDF159" s="7"/>
      <c r="LDG159" s="7"/>
      <c r="LDH159" s="7"/>
      <c r="LDI159" s="7"/>
      <c r="LDJ159" s="7"/>
      <c r="LDK159" s="7"/>
      <c r="LDL159" s="7"/>
      <c r="LDM159" s="7"/>
      <c r="LDN159" s="7"/>
      <c r="LDO159" s="7"/>
      <c r="LDP159" s="7"/>
      <c r="LDQ159" s="7"/>
      <c r="LDR159" s="7"/>
      <c r="LDS159" s="7"/>
      <c r="LDT159" s="7"/>
      <c r="LDU159" s="7"/>
      <c r="LDV159" s="7"/>
      <c r="LDW159" s="7"/>
      <c r="LDX159" s="7"/>
      <c r="LDY159" s="7"/>
      <c r="LDZ159" s="7"/>
      <c r="LEA159" s="7"/>
      <c r="LEB159" s="7"/>
      <c r="LEC159" s="7"/>
      <c r="LED159" s="7"/>
      <c r="LEE159" s="7"/>
      <c r="LEF159" s="7"/>
      <c r="LEG159" s="7"/>
      <c r="LEH159" s="7"/>
      <c r="LEI159" s="7"/>
      <c r="LEJ159" s="7"/>
      <c r="LEK159" s="7"/>
      <c r="LEL159" s="7"/>
      <c r="LEM159" s="7"/>
      <c r="LEN159" s="7"/>
      <c r="LEO159" s="7"/>
      <c r="LEP159" s="7"/>
      <c r="LEQ159" s="7"/>
      <c r="LER159" s="7"/>
      <c r="LES159" s="7"/>
      <c r="LET159" s="7"/>
      <c r="LEU159" s="7"/>
      <c r="LEV159" s="7"/>
      <c r="LEW159" s="7"/>
      <c r="LEX159" s="7"/>
      <c r="LEY159" s="7"/>
      <c r="LEZ159" s="7"/>
      <c r="LFA159" s="7"/>
      <c r="LFB159" s="7"/>
      <c r="LFC159" s="7"/>
      <c r="LFD159" s="7"/>
      <c r="LFE159" s="7"/>
      <c r="LFF159" s="7"/>
      <c r="LFG159" s="7"/>
      <c r="LFH159" s="7"/>
      <c r="LFI159" s="7"/>
      <c r="LFJ159" s="7"/>
      <c r="LFK159" s="7"/>
      <c r="LFL159" s="7"/>
      <c r="LFM159" s="7"/>
      <c r="LFN159" s="7"/>
      <c r="LFO159" s="7"/>
      <c r="LFP159" s="7"/>
      <c r="LFQ159" s="7"/>
      <c r="LFR159" s="7"/>
      <c r="LFS159" s="7"/>
      <c r="LFT159" s="7"/>
      <c r="LFU159" s="7"/>
      <c r="LFV159" s="7"/>
      <c r="LFW159" s="7"/>
      <c r="LFX159" s="7"/>
      <c r="LFY159" s="7"/>
      <c r="LFZ159" s="7"/>
      <c r="LGA159" s="7"/>
      <c r="LGB159" s="7"/>
      <c r="LGC159" s="7"/>
      <c r="LGD159" s="7"/>
      <c r="LGE159" s="7"/>
      <c r="LGF159" s="7"/>
      <c r="LGG159" s="7"/>
      <c r="LGH159" s="7"/>
      <c r="LGI159" s="7"/>
      <c r="LGJ159" s="7"/>
      <c r="LGK159" s="7"/>
      <c r="LGL159" s="7"/>
      <c r="LGM159" s="7"/>
      <c r="LGN159" s="7"/>
      <c r="LGO159" s="7"/>
      <c r="LGP159" s="7"/>
      <c r="LGQ159" s="7"/>
      <c r="LGR159" s="7"/>
      <c r="LGS159" s="7"/>
      <c r="LGT159" s="7"/>
      <c r="LGU159" s="7"/>
      <c r="LGV159" s="7"/>
      <c r="LGW159" s="7"/>
      <c r="LGX159" s="7"/>
      <c r="LGY159" s="7"/>
      <c r="LGZ159" s="7"/>
      <c r="LHA159" s="7"/>
      <c r="LHB159" s="7"/>
      <c r="LHC159" s="7"/>
      <c r="LHD159" s="7"/>
      <c r="LHE159" s="7"/>
      <c r="LHF159" s="7"/>
      <c r="LHG159" s="7"/>
      <c r="LHH159" s="7"/>
      <c r="LHI159" s="7"/>
      <c r="LHJ159" s="7"/>
      <c r="LHK159" s="7"/>
      <c r="LHL159" s="7"/>
      <c r="LHM159" s="7"/>
      <c r="LHN159" s="7"/>
      <c r="LHO159" s="7"/>
      <c r="LHP159" s="7"/>
      <c r="LHQ159" s="7"/>
      <c r="LHR159" s="7"/>
      <c r="LHS159" s="7"/>
      <c r="LHT159" s="7"/>
      <c r="LHU159" s="7"/>
      <c r="LHV159" s="7"/>
      <c r="LHW159" s="7"/>
      <c r="LHX159" s="7"/>
      <c r="LHY159" s="7"/>
      <c r="LHZ159" s="7"/>
      <c r="LIA159" s="7"/>
      <c r="LIB159" s="7"/>
      <c r="LIC159" s="7"/>
      <c r="LID159" s="7"/>
      <c r="LIE159" s="7"/>
      <c r="LIF159" s="7"/>
      <c r="LIG159" s="7"/>
      <c r="LIH159" s="7"/>
      <c r="LII159" s="7"/>
      <c r="LIJ159" s="7"/>
      <c r="LIK159" s="7"/>
      <c r="LIL159" s="7"/>
      <c r="LIM159" s="7"/>
      <c r="LIN159" s="7"/>
      <c r="LIO159" s="7"/>
      <c r="LIP159" s="7"/>
      <c r="LIQ159" s="7"/>
      <c r="LIR159" s="7"/>
      <c r="LIS159" s="7"/>
      <c r="LIT159" s="7"/>
      <c r="LIU159" s="7"/>
      <c r="LIV159" s="7"/>
      <c r="LIW159" s="7"/>
      <c r="LIX159" s="7"/>
      <c r="LIY159" s="7"/>
      <c r="LIZ159" s="7"/>
      <c r="LJA159" s="7"/>
      <c r="LJB159" s="7"/>
      <c r="LJC159" s="7"/>
      <c r="LJD159" s="7"/>
      <c r="LJE159" s="7"/>
      <c r="LJF159" s="7"/>
      <c r="LJG159" s="7"/>
      <c r="LJH159" s="7"/>
      <c r="LJI159" s="7"/>
      <c r="LJJ159" s="7"/>
      <c r="LJK159" s="7"/>
      <c r="LJL159" s="7"/>
      <c r="LJM159" s="7"/>
      <c r="LJN159" s="7"/>
      <c r="LJO159" s="7"/>
      <c r="LJP159" s="7"/>
      <c r="LJQ159" s="7"/>
      <c r="LJR159" s="7"/>
      <c r="LJS159" s="7"/>
      <c r="LJT159" s="7"/>
      <c r="LJU159" s="7"/>
      <c r="LJV159" s="7"/>
      <c r="LJW159" s="7"/>
      <c r="LJX159" s="7"/>
      <c r="LJY159" s="7"/>
      <c r="LJZ159" s="7"/>
      <c r="LKA159" s="7"/>
      <c r="LKB159" s="7"/>
      <c r="LKC159" s="7"/>
      <c r="LKD159" s="7"/>
      <c r="LKE159" s="7"/>
      <c r="LKF159" s="7"/>
      <c r="LKG159" s="7"/>
      <c r="LKH159" s="7"/>
      <c r="LKI159" s="7"/>
      <c r="LKJ159" s="7"/>
      <c r="LKK159" s="7"/>
      <c r="LKL159" s="7"/>
      <c r="LKM159" s="7"/>
      <c r="LKN159" s="7"/>
      <c r="LKO159" s="7"/>
      <c r="LKP159" s="7"/>
      <c r="LKQ159" s="7"/>
      <c r="LKR159" s="7"/>
      <c r="LKS159" s="7"/>
      <c r="LKT159" s="7"/>
      <c r="LKU159" s="7"/>
      <c r="LKV159" s="7"/>
      <c r="LKW159" s="7"/>
      <c r="LKX159" s="7"/>
      <c r="LKY159" s="7"/>
      <c r="LKZ159" s="7"/>
      <c r="LLA159" s="7"/>
      <c r="LLB159" s="7"/>
      <c r="LLC159" s="7"/>
      <c r="LLD159" s="7"/>
      <c r="LLE159" s="7"/>
      <c r="LLF159" s="7"/>
      <c r="LLG159" s="7"/>
      <c r="LLH159" s="7"/>
      <c r="LLI159" s="7"/>
      <c r="LLJ159" s="7"/>
      <c r="LLK159" s="7"/>
      <c r="LLL159" s="7"/>
      <c r="LLM159" s="7"/>
      <c r="LLN159" s="7"/>
      <c r="LLO159" s="7"/>
      <c r="LLP159" s="7"/>
      <c r="LLQ159" s="7"/>
      <c r="LLR159" s="7"/>
      <c r="LLS159" s="7"/>
      <c r="LLT159" s="7"/>
      <c r="LLU159" s="7"/>
      <c r="LLV159" s="7"/>
      <c r="LLW159" s="7"/>
      <c r="LLX159" s="7"/>
      <c r="LLY159" s="7"/>
      <c r="LLZ159" s="7"/>
      <c r="LMA159" s="7"/>
      <c r="LMB159" s="7"/>
      <c r="LMC159" s="7"/>
      <c r="LMD159" s="7"/>
      <c r="LME159" s="7"/>
      <c r="LMF159" s="7"/>
      <c r="LMG159" s="7"/>
      <c r="LMH159" s="7"/>
      <c r="LMI159" s="7"/>
      <c r="LMJ159" s="7"/>
      <c r="LMK159" s="7"/>
      <c r="LML159" s="7"/>
      <c r="LMM159" s="7"/>
      <c r="LMN159" s="7"/>
      <c r="LMO159" s="7"/>
      <c r="LMP159" s="7"/>
      <c r="LMQ159" s="7"/>
      <c r="LMR159" s="7"/>
      <c r="LMS159" s="7"/>
      <c r="LMT159" s="7"/>
      <c r="LMU159" s="7"/>
      <c r="LMV159" s="7"/>
      <c r="LMW159" s="7"/>
      <c r="LMX159" s="7"/>
      <c r="LMY159" s="7"/>
      <c r="LMZ159" s="7"/>
      <c r="LNA159" s="7"/>
      <c r="LNB159" s="7"/>
      <c r="LNC159" s="7"/>
      <c r="LND159" s="7"/>
      <c r="LNE159" s="7"/>
      <c r="LNF159" s="7"/>
      <c r="LNG159" s="7"/>
      <c r="LNH159" s="7"/>
      <c r="LNI159" s="7"/>
      <c r="LNJ159" s="7"/>
      <c r="LNK159" s="7"/>
      <c r="LNL159" s="7"/>
      <c r="LNM159" s="7"/>
      <c r="LNN159" s="7"/>
      <c r="LNO159" s="7"/>
      <c r="LNP159" s="7"/>
      <c r="LNQ159" s="7"/>
      <c r="LNR159" s="7"/>
      <c r="LNS159" s="7"/>
      <c r="LNT159" s="7"/>
      <c r="LNU159" s="7"/>
      <c r="LNV159" s="7"/>
      <c r="LNW159" s="7"/>
      <c r="LNX159" s="7"/>
      <c r="LNY159" s="7"/>
      <c r="LNZ159" s="7"/>
      <c r="LOA159" s="7"/>
      <c r="LOB159" s="7"/>
      <c r="LOC159" s="7"/>
      <c r="LOD159" s="7"/>
      <c r="LOE159" s="7"/>
      <c r="LOF159" s="7"/>
      <c r="LOG159" s="7"/>
      <c r="LOH159" s="7"/>
      <c r="LOI159" s="7"/>
      <c r="LOJ159" s="7"/>
      <c r="LOK159" s="7"/>
      <c r="LOL159" s="7"/>
      <c r="LOM159" s="7"/>
      <c r="LON159" s="7"/>
      <c r="LOO159" s="7"/>
      <c r="LOP159" s="7"/>
      <c r="LOQ159" s="7"/>
      <c r="LOR159" s="7"/>
      <c r="LOS159" s="7"/>
      <c r="LOT159" s="7"/>
      <c r="LOU159" s="7"/>
      <c r="LOV159" s="7"/>
      <c r="LOW159" s="7"/>
      <c r="LOX159" s="7"/>
      <c r="LOY159" s="7"/>
      <c r="LOZ159" s="7"/>
      <c r="LPA159" s="7"/>
      <c r="LPB159" s="7"/>
      <c r="LPC159" s="7"/>
      <c r="LPD159" s="7"/>
      <c r="LPE159" s="7"/>
      <c r="LPF159" s="7"/>
      <c r="LPG159" s="7"/>
      <c r="LPH159" s="7"/>
      <c r="LPI159" s="7"/>
      <c r="LPJ159" s="7"/>
      <c r="LPK159" s="7"/>
      <c r="LPL159" s="7"/>
      <c r="LPM159" s="7"/>
      <c r="LPN159" s="7"/>
      <c r="LPO159" s="7"/>
      <c r="LPP159" s="7"/>
      <c r="LPQ159" s="7"/>
      <c r="LPR159" s="7"/>
      <c r="LPS159" s="7"/>
      <c r="LPT159" s="7"/>
      <c r="LPU159" s="7"/>
      <c r="LPV159" s="7"/>
      <c r="LPW159" s="7"/>
      <c r="LPX159" s="7"/>
      <c r="LPY159" s="7"/>
      <c r="LPZ159" s="7"/>
      <c r="LQA159" s="7"/>
      <c r="LQB159" s="7"/>
      <c r="LQC159" s="7"/>
      <c r="LQD159" s="7"/>
      <c r="LQE159" s="7"/>
      <c r="LQF159" s="7"/>
      <c r="LQG159" s="7"/>
      <c r="LQH159" s="7"/>
      <c r="LQI159" s="7"/>
      <c r="LQJ159" s="7"/>
      <c r="LQK159" s="7"/>
      <c r="LQL159" s="7"/>
      <c r="LQM159" s="7"/>
      <c r="LQN159" s="7"/>
      <c r="LQO159" s="7"/>
      <c r="LQP159" s="7"/>
      <c r="LQQ159" s="7"/>
      <c r="LQR159" s="7"/>
      <c r="LQS159" s="7"/>
      <c r="LQT159" s="7"/>
      <c r="LQU159" s="7"/>
      <c r="LQV159" s="7"/>
      <c r="LQW159" s="7"/>
      <c r="LQX159" s="7"/>
      <c r="LQY159" s="7"/>
      <c r="LQZ159" s="7"/>
      <c r="LRA159" s="7"/>
      <c r="LRB159" s="7"/>
      <c r="LRC159" s="7"/>
      <c r="LRD159" s="7"/>
      <c r="LRE159" s="7"/>
      <c r="LRF159" s="7"/>
      <c r="LRG159" s="7"/>
      <c r="LRH159" s="7"/>
      <c r="LRI159" s="7"/>
      <c r="LRJ159" s="7"/>
      <c r="LRK159" s="7"/>
      <c r="LRL159" s="7"/>
      <c r="LRM159" s="7"/>
      <c r="LRN159" s="7"/>
      <c r="LRO159" s="7"/>
      <c r="LRP159" s="7"/>
      <c r="LRQ159" s="7"/>
      <c r="LRR159" s="7"/>
      <c r="LRS159" s="7"/>
      <c r="LRT159" s="7"/>
      <c r="LRU159" s="7"/>
      <c r="LRV159" s="7"/>
      <c r="LRW159" s="7"/>
      <c r="LRX159" s="7"/>
      <c r="LRY159" s="7"/>
      <c r="LRZ159" s="7"/>
      <c r="LSA159" s="7"/>
      <c r="LSB159" s="7"/>
      <c r="LSC159" s="7"/>
      <c r="LSD159" s="7"/>
      <c r="LSE159" s="7"/>
      <c r="LSF159" s="7"/>
      <c r="LSG159" s="7"/>
      <c r="LSH159" s="7"/>
      <c r="LSI159" s="7"/>
      <c r="LSJ159" s="7"/>
      <c r="LSK159" s="7"/>
      <c r="LSL159" s="7"/>
      <c r="LSM159" s="7"/>
      <c r="LSN159" s="7"/>
      <c r="LSO159" s="7"/>
      <c r="LSP159" s="7"/>
      <c r="LSQ159" s="7"/>
      <c r="LSR159" s="7"/>
      <c r="LSS159" s="7"/>
      <c r="LST159" s="7"/>
      <c r="LSU159" s="7"/>
      <c r="LSV159" s="7"/>
      <c r="LSW159" s="7"/>
      <c r="LSX159" s="7"/>
      <c r="LSY159" s="7"/>
      <c r="LSZ159" s="7"/>
      <c r="LTA159" s="7"/>
      <c r="LTB159" s="7"/>
      <c r="LTC159" s="7"/>
      <c r="LTD159" s="7"/>
      <c r="LTE159" s="7"/>
      <c r="LTF159" s="7"/>
      <c r="LTG159" s="7"/>
      <c r="LTH159" s="7"/>
      <c r="LTI159" s="7"/>
      <c r="LTJ159" s="7"/>
      <c r="LTK159" s="7"/>
      <c r="LTL159" s="7"/>
      <c r="LTM159" s="7"/>
      <c r="LTN159" s="7"/>
      <c r="LTO159" s="7"/>
      <c r="LTP159" s="7"/>
      <c r="LTQ159" s="7"/>
      <c r="LTR159" s="7"/>
      <c r="LTS159" s="7"/>
      <c r="LTT159" s="7"/>
      <c r="LTU159" s="7"/>
      <c r="LTV159" s="7"/>
      <c r="LTW159" s="7"/>
      <c r="LTX159" s="7"/>
      <c r="LTY159" s="7"/>
      <c r="LTZ159" s="7"/>
      <c r="LUA159" s="7"/>
      <c r="LUB159" s="7"/>
      <c r="LUC159" s="7"/>
      <c r="LUD159" s="7"/>
      <c r="LUE159" s="7"/>
      <c r="LUF159" s="7"/>
      <c r="LUG159" s="7"/>
      <c r="LUH159" s="7"/>
      <c r="LUI159" s="7"/>
      <c r="LUJ159" s="7"/>
      <c r="LUK159" s="7"/>
      <c r="LUL159" s="7"/>
      <c r="LUM159" s="7"/>
      <c r="LUN159" s="7"/>
      <c r="LUO159" s="7"/>
      <c r="LUP159" s="7"/>
      <c r="LUQ159" s="7"/>
      <c r="LUR159" s="7"/>
      <c r="LUS159" s="7"/>
      <c r="LUT159" s="7"/>
      <c r="LUU159" s="7"/>
      <c r="LUV159" s="7"/>
      <c r="LUW159" s="7"/>
      <c r="LUX159" s="7"/>
      <c r="LUY159" s="7"/>
      <c r="LUZ159" s="7"/>
      <c r="LVA159" s="7"/>
      <c r="LVB159" s="7"/>
      <c r="LVC159" s="7"/>
      <c r="LVD159" s="7"/>
      <c r="LVE159" s="7"/>
      <c r="LVF159" s="7"/>
      <c r="LVG159" s="7"/>
      <c r="LVH159" s="7"/>
      <c r="LVI159" s="7"/>
      <c r="LVJ159" s="7"/>
      <c r="LVK159" s="7"/>
      <c r="LVL159" s="7"/>
      <c r="LVM159" s="7"/>
      <c r="LVN159" s="7"/>
      <c r="LVO159" s="7"/>
      <c r="LVP159" s="7"/>
      <c r="LVQ159" s="7"/>
      <c r="LVR159" s="7"/>
      <c r="LVS159" s="7"/>
      <c r="LVT159" s="7"/>
      <c r="LVU159" s="7"/>
      <c r="LVV159" s="7"/>
      <c r="LVW159" s="7"/>
      <c r="LVX159" s="7"/>
      <c r="LVY159" s="7"/>
      <c r="LVZ159" s="7"/>
      <c r="LWA159" s="7"/>
      <c r="LWB159" s="7"/>
      <c r="LWC159" s="7"/>
      <c r="LWD159" s="7"/>
      <c r="LWE159" s="7"/>
      <c r="LWF159" s="7"/>
      <c r="LWG159" s="7"/>
      <c r="LWH159" s="7"/>
      <c r="LWI159" s="7"/>
      <c r="LWJ159" s="7"/>
      <c r="LWK159" s="7"/>
      <c r="LWL159" s="7"/>
      <c r="LWM159" s="7"/>
      <c r="LWN159" s="7"/>
      <c r="LWO159" s="7"/>
      <c r="LWP159" s="7"/>
      <c r="LWQ159" s="7"/>
      <c r="LWR159" s="7"/>
      <c r="LWS159" s="7"/>
      <c r="LWT159" s="7"/>
      <c r="LWU159" s="7"/>
      <c r="LWV159" s="7"/>
      <c r="LWW159" s="7"/>
      <c r="LWX159" s="7"/>
      <c r="LWY159" s="7"/>
      <c r="LWZ159" s="7"/>
      <c r="LXA159" s="7"/>
      <c r="LXB159" s="7"/>
      <c r="LXC159" s="7"/>
      <c r="LXD159" s="7"/>
      <c r="LXE159" s="7"/>
      <c r="LXF159" s="7"/>
      <c r="LXG159" s="7"/>
      <c r="LXH159" s="7"/>
      <c r="LXI159" s="7"/>
      <c r="LXJ159" s="7"/>
      <c r="LXK159" s="7"/>
      <c r="LXL159" s="7"/>
      <c r="LXM159" s="7"/>
      <c r="LXN159" s="7"/>
      <c r="LXO159" s="7"/>
      <c r="LXP159" s="7"/>
      <c r="LXQ159" s="7"/>
      <c r="LXR159" s="7"/>
      <c r="LXS159" s="7"/>
      <c r="LXT159" s="7"/>
      <c r="LXU159" s="7"/>
      <c r="LXV159" s="7"/>
      <c r="LXW159" s="7"/>
      <c r="LXX159" s="7"/>
      <c r="LXY159" s="7"/>
      <c r="LXZ159" s="7"/>
      <c r="LYA159" s="7"/>
      <c r="LYB159" s="7"/>
      <c r="LYC159" s="7"/>
      <c r="LYD159" s="7"/>
      <c r="LYE159" s="7"/>
      <c r="LYF159" s="7"/>
      <c r="LYG159" s="7"/>
      <c r="LYH159" s="7"/>
      <c r="LYI159" s="7"/>
      <c r="LYJ159" s="7"/>
      <c r="LYK159" s="7"/>
      <c r="LYL159" s="7"/>
      <c r="LYM159" s="7"/>
      <c r="LYN159" s="7"/>
      <c r="LYO159" s="7"/>
      <c r="LYP159" s="7"/>
      <c r="LYQ159" s="7"/>
      <c r="LYR159" s="7"/>
      <c r="LYS159" s="7"/>
      <c r="LYT159" s="7"/>
      <c r="LYU159" s="7"/>
      <c r="LYV159" s="7"/>
      <c r="LYW159" s="7"/>
      <c r="LYX159" s="7"/>
      <c r="LYY159" s="7"/>
      <c r="LYZ159" s="7"/>
      <c r="LZA159" s="7"/>
      <c r="LZB159" s="7"/>
      <c r="LZC159" s="7"/>
      <c r="LZD159" s="7"/>
      <c r="LZE159" s="7"/>
      <c r="LZF159" s="7"/>
      <c r="LZG159" s="7"/>
      <c r="LZH159" s="7"/>
      <c r="LZI159" s="7"/>
      <c r="LZJ159" s="7"/>
      <c r="LZK159" s="7"/>
      <c r="LZL159" s="7"/>
      <c r="LZM159" s="7"/>
      <c r="LZN159" s="7"/>
      <c r="LZO159" s="7"/>
      <c r="LZP159" s="7"/>
      <c r="LZQ159" s="7"/>
      <c r="LZR159" s="7"/>
      <c r="LZS159" s="7"/>
      <c r="LZT159" s="7"/>
      <c r="LZU159" s="7"/>
      <c r="LZV159" s="7"/>
      <c r="LZW159" s="7"/>
      <c r="LZX159" s="7"/>
      <c r="LZY159" s="7"/>
      <c r="LZZ159" s="7"/>
      <c r="MAA159" s="7"/>
      <c r="MAB159" s="7"/>
      <c r="MAC159" s="7"/>
      <c r="MAD159" s="7"/>
      <c r="MAE159" s="7"/>
      <c r="MAF159" s="7"/>
      <c r="MAG159" s="7"/>
      <c r="MAH159" s="7"/>
      <c r="MAI159" s="7"/>
      <c r="MAJ159" s="7"/>
      <c r="MAK159" s="7"/>
      <c r="MAL159" s="7"/>
      <c r="MAM159" s="7"/>
      <c r="MAN159" s="7"/>
      <c r="MAO159" s="7"/>
      <c r="MAP159" s="7"/>
      <c r="MAQ159" s="7"/>
      <c r="MAR159" s="7"/>
      <c r="MAS159" s="7"/>
      <c r="MAT159" s="7"/>
      <c r="MAU159" s="7"/>
      <c r="MAV159" s="7"/>
      <c r="MAW159" s="7"/>
      <c r="MAX159" s="7"/>
      <c r="MAY159" s="7"/>
      <c r="MAZ159" s="7"/>
      <c r="MBA159" s="7"/>
      <c r="MBB159" s="7"/>
      <c r="MBC159" s="7"/>
      <c r="MBD159" s="7"/>
      <c r="MBE159" s="7"/>
      <c r="MBF159" s="7"/>
      <c r="MBG159" s="7"/>
      <c r="MBH159" s="7"/>
      <c r="MBI159" s="7"/>
      <c r="MBJ159" s="7"/>
      <c r="MBK159" s="7"/>
      <c r="MBL159" s="7"/>
      <c r="MBM159" s="7"/>
      <c r="MBN159" s="7"/>
      <c r="MBO159" s="7"/>
      <c r="MBP159" s="7"/>
      <c r="MBQ159" s="7"/>
      <c r="MBR159" s="7"/>
      <c r="MBS159" s="7"/>
      <c r="MBT159" s="7"/>
      <c r="MBU159" s="7"/>
      <c r="MBV159" s="7"/>
      <c r="MBW159" s="7"/>
      <c r="MBX159" s="7"/>
      <c r="MBY159" s="7"/>
      <c r="MBZ159" s="7"/>
      <c r="MCA159" s="7"/>
      <c r="MCB159" s="7"/>
      <c r="MCC159" s="7"/>
      <c r="MCD159" s="7"/>
      <c r="MCE159" s="7"/>
      <c r="MCF159" s="7"/>
      <c r="MCG159" s="7"/>
      <c r="MCH159" s="7"/>
      <c r="MCI159" s="7"/>
      <c r="MCJ159" s="7"/>
      <c r="MCK159" s="7"/>
      <c r="MCL159" s="7"/>
      <c r="MCM159" s="7"/>
      <c r="MCN159" s="7"/>
      <c r="MCO159" s="7"/>
      <c r="MCP159" s="7"/>
      <c r="MCQ159" s="7"/>
      <c r="MCR159" s="7"/>
      <c r="MCS159" s="7"/>
      <c r="MCT159" s="7"/>
      <c r="MCU159" s="7"/>
      <c r="MCV159" s="7"/>
      <c r="MCW159" s="7"/>
      <c r="MCX159" s="7"/>
      <c r="MCY159" s="7"/>
      <c r="MCZ159" s="7"/>
      <c r="MDA159" s="7"/>
      <c r="MDB159" s="7"/>
      <c r="MDC159" s="7"/>
      <c r="MDD159" s="7"/>
      <c r="MDE159" s="7"/>
      <c r="MDF159" s="7"/>
      <c r="MDG159" s="7"/>
      <c r="MDH159" s="7"/>
      <c r="MDI159" s="7"/>
      <c r="MDJ159" s="7"/>
      <c r="MDK159" s="7"/>
      <c r="MDL159" s="7"/>
      <c r="MDM159" s="7"/>
      <c r="MDN159" s="7"/>
      <c r="MDO159" s="7"/>
      <c r="MDP159" s="7"/>
      <c r="MDQ159" s="7"/>
      <c r="MDR159" s="7"/>
      <c r="MDS159" s="7"/>
      <c r="MDT159" s="7"/>
      <c r="MDU159" s="7"/>
      <c r="MDV159" s="7"/>
      <c r="MDW159" s="7"/>
      <c r="MDX159" s="7"/>
      <c r="MDY159" s="7"/>
      <c r="MDZ159" s="7"/>
      <c r="MEA159" s="7"/>
      <c r="MEB159" s="7"/>
      <c r="MEC159" s="7"/>
      <c r="MED159" s="7"/>
      <c r="MEE159" s="7"/>
      <c r="MEF159" s="7"/>
      <c r="MEG159" s="7"/>
      <c r="MEH159" s="7"/>
      <c r="MEI159" s="7"/>
      <c r="MEJ159" s="7"/>
      <c r="MEK159" s="7"/>
      <c r="MEL159" s="7"/>
      <c r="MEM159" s="7"/>
      <c r="MEN159" s="7"/>
      <c r="MEO159" s="7"/>
      <c r="MEP159" s="7"/>
      <c r="MEQ159" s="7"/>
      <c r="MER159" s="7"/>
      <c r="MES159" s="7"/>
      <c r="MET159" s="7"/>
      <c r="MEU159" s="7"/>
      <c r="MEV159" s="7"/>
      <c r="MEW159" s="7"/>
      <c r="MEX159" s="7"/>
      <c r="MEY159" s="7"/>
      <c r="MEZ159" s="7"/>
      <c r="MFA159" s="7"/>
      <c r="MFB159" s="7"/>
      <c r="MFC159" s="7"/>
      <c r="MFD159" s="7"/>
      <c r="MFE159" s="7"/>
      <c r="MFF159" s="7"/>
      <c r="MFG159" s="7"/>
      <c r="MFH159" s="7"/>
      <c r="MFI159" s="7"/>
      <c r="MFJ159" s="7"/>
      <c r="MFK159" s="7"/>
      <c r="MFL159" s="7"/>
      <c r="MFM159" s="7"/>
      <c r="MFN159" s="7"/>
      <c r="MFO159" s="7"/>
      <c r="MFP159" s="7"/>
      <c r="MFQ159" s="7"/>
      <c r="MFR159" s="7"/>
      <c r="MFS159" s="7"/>
      <c r="MFT159" s="7"/>
      <c r="MFU159" s="7"/>
      <c r="MFV159" s="7"/>
      <c r="MFW159" s="7"/>
      <c r="MFX159" s="7"/>
      <c r="MFY159" s="7"/>
      <c r="MFZ159" s="7"/>
      <c r="MGA159" s="7"/>
      <c r="MGB159" s="7"/>
      <c r="MGC159" s="7"/>
      <c r="MGD159" s="7"/>
      <c r="MGE159" s="7"/>
      <c r="MGF159" s="7"/>
      <c r="MGG159" s="7"/>
      <c r="MGH159" s="7"/>
      <c r="MGI159" s="7"/>
      <c r="MGJ159" s="7"/>
      <c r="MGK159" s="7"/>
      <c r="MGL159" s="7"/>
      <c r="MGM159" s="7"/>
      <c r="MGN159" s="7"/>
      <c r="MGO159" s="7"/>
      <c r="MGP159" s="7"/>
      <c r="MGQ159" s="7"/>
      <c r="MGR159" s="7"/>
      <c r="MGS159" s="7"/>
      <c r="MGT159" s="7"/>
      <c r="MGU159" s="7"/>
      <c r="MGV159" s="7"/>
      <c r="MGW159" s="7"/>
      <c r="MGX159" s="7"/>
      <c r="MGY159" s="7"/>
      <c r="MGZ159" s="7"/>
      <c r="MHA159" s="7"/>
      <c r="MHB159" s="7"/>
      <c r="MHC159" s="7"/>
      <c r="MHD159" s="7"/>
      <c r="MHE159" s="7"/>
      <c r="MHF159" s="7"/>
      <c r="MHG159" s="7"/>
      <c r="MHH159" s="7"/>
      <c r="MHI159" s="7"/>
      <c r="MHJ159" s="7"/>
      <c r="MHK159" s="7"/>
      <c r="MHL159" s="7"/>
      <c r="MHM159" s="7"/>
      <c r="MHN159" s="7"/>
      <c r="MHO159" s="7"/>
      <c r="MHP159" s="7"/>
      <c r="MHQ159" s="7"/>
      <c r="MHR159" s="7"/>
      <c r="MHS159" s="7"/>
      <c r="MHT159" s="7"/>
      <c r="MHU159" s="7"/>
      <c r="MHV159" s="7"/>
      <c r="MHW159" s="7"/>
      <c r="MHX159" s="7"/>
      <c r="MHY159" s="7"/>
      <c r="MHZ159" s="7"/>
      <c r="MIA159" s="7"/>
      <c r="MIB159" s="7"/>
      <c r="MIC159" s="7"/>
      <c r="MID159" s="7"/>
      <c r="MIE159" s="7"/>
      <c r="MIF159" s="7"/>
      <c r="MIG159" s="7"/>
      <c r="MIH159" s="7"/>
      <c r="MII159" s="7"/>
      <c r="MIJ159" s="7"/>
      <c r="MIK159" s="7"/>
      <c r="MIL159" s="7"/>
      <c r="MIM159" s="7"/>
      <c r="MIN159" s="7"/>
      <c r="MIO159" s="7"/>
      <c r="MIP159" s="7"/>
      <c r="MIQ159" s="7"/>
      <c r="MIR159" s="7"/>
      <c r="MIS159" s="7"/>
      <c r="MIT159" s="7"/>
      <c r="MIU159" s="7"/>
      <c r="MIV159" s="7"/>
      <c r="MIW159" s="7"/>
      <c r="MIX159" s="7"/>
      <c r="MIY159" s="7"/>
      <c r="MIZ159" s="7"/>
      <c r="MJA159" s="7"/>
      <c r="MJB159" s="7"/>
      <c r="MJC159" s="7"/>
      <c r="MJD159" s="7"/>
      <c r="MJE159" s="7"/>
      <c r="MJF159" s="7"/>
      <c r="MJG159" s="7"/>
      <c r="MJH159" s="7"/>
      <c r="MJI159" s="7"/>
      <c r="MJJ159" s="7"/>
      <c r="MJK159" s="7"/>
      <c r="MJL159" s="7"/>
      <c r="MJM159" s="7"/>
      <c r="MJN159" s="7"/>
      <c r="MJO159" s="7"/>
      <c r="MJP159" s="7"/>
      <c r="MJQ159" s="7"/>
      <c r="MJR159" s="7"/>
      <c r="MJS159" s="7"/>
      <c r="MJT159" s="7"/>
      <c r="MJU159" s="7"/>
      <c r="MJV159" s="7"/>
      <c r="MJW159" s="7"/>
      <c r="MJX159" s="7"/>
      <c r="MJY159" s="7"/>
      <c r="MJZ159" s="7"/>
      <c r="MKA159" s="7"/>
      <c r="MKB159" s="7"/>
      <c r="MKC159" s="7"/>
      <c r="MKD159" s="7"/>
      <c r="MKE159" s="7"/>
      <c r="MKF159" s="7"/>
      <c r="MKG159" s="7"/>
      <c r="MKH159" s="7"/>
      <c r="MKI159" s="7"/>
      <c r="MKJ159" s="7"/>
      <c r="MKK159" s="7"/>
      <c r="MKL159" s="7"/>
      <c r="MKM159" s="7"/>
      <c r="MKN159" s="7"/>
      <c r="MKO159" s="7"/>
      <c r="MKP159" s="7"/>
      <c r="MKQ159" s="7"/>
      <c r="MKR159" s="7"/>
      <c r="MKS159" s="7"/>
      <c r="MKT159" s="7"/>
      <c r="MKU159" s="7"/>
      <c r="MKV159" s="7"/>
      <c r="MKW159" s="7"/>
      <c r="MKX159" s="7"/>
      <c r="MKY159" s="7"/>
      <c r="MKZ159" s="7"/>
      <c r="MLA159" s="7"/>
      <c r="MLB159" s="7"/>
      <c r="MLC159" s="7"/>
      <c r="MLD159" s="7"/>
      <c r="MLE159" s="7"/>
      <c r="MLF159" s="7"/>
      <c r="MLG159" s="7"/>
      <c r="MLH159" s="7"/>
      <c r="MLI159" s="7"/>
      <c r="MLJ159" s="7"/>
      <c r="MLK159" s="7"/>
      <c r="MLL159" s="7"/>
      <c r="MLM159" s="7"/>
      <c r="MLN159" s="7"/>
      <c r="MLO159" s="7"/>
      <c r="MLP159" s="7"/>
      <c r="MLQ159" s="7"/>
      <c r="MLR159" s="7"/>
      <c r="MLS159" s="7"/>
      <c r="MLT159" s="7"/>
      <c r="MLU159" s="7"/>
      <c r="MLV159" s="7"/>
      <c r="MLW159" s="7"/>
      <c r="MLX159" s="7"/>
      <c r="MLY159" s="7"/>
      <c r="MLZ159" s="7"/>
      <c r="MMA159" s="7"/>
      <c r="MMB159" s="7"/>
      <c r="MMC159" s="7"/>
      <c r="MMD159" s="7"/>
      <c r="MME159" s="7"/>
      <c r="MMF159" s="7"/>
      <c r="MMG159" s="7"/>
      <c r="MMH159" s="7"/>
      <c r="MMI159" s="7"/>
      <c r="MMJ159" s="7"/>
      <c r="MMK159" s="7"/>
      <c r="MML159" s="7"/>
      <c r="MMM159" s="7"/>
      <c r="MMN159" s="7"/>
      <c r="MMO159" s="7"/>
      <c r="MMP159" s="7"/>
      <c r="MMQ159" s="7"/>
      <c r="MMR159" s="7"/>
      <c r="MMS159" s="7"/>
      <c r="MMT159" s="7"/>
      <c r="MMU159" s="7"/>
      <c r="MMV159" s="7"/>
      <c r="MMW159" s="7"/>
      <c r="MMX159" s="7"/>
      <c r="MMY159" s="7"/>
      <c r="MMZ159" s="7"/>
      <c r="MNA159" s="7"/>
      <c r="MNB159" s="7"/>
      <c r="MNC159" s="7"/>
      <c r="MND159" s="7"/>
      <c r="MNE159" s="7"/>
      <c r="MNF159" s="7"/>
      <c r="MNG159" s="7"/>
      <c r="MNH159" s="7"/>
      <c r="MNI159" s="7"/>
      <c r="MNJ159" s="7"/>
      <c r="MNK159" s="7"/>
      <c r="MNL159" s="7"/>
      <c r="MNM159" s="7"/>
      <c r="MNN159" s="7"/>
      <c r="MNO159" s="7"/>
      <c r="MNP159" s="7"/>
      <c r="MNQ159" s="7"/>
      <c r="MNR159" s="7"/>
      <c r="MNS159" s="7"/>
      <c r="MNT159" s="7"/>
      <c r="MNU159" s="7"/>
      <c r="MNV159" s="7"/>
      <c r="MNW159" s="7"/>
      <c r="MNX159" s="7"/>
      <c r="MNY159" s="7"/>
      <c r="MNZ159" s="7"/>
      <c r="MOA159" s="7"/>
      <c r="MOB159" s="7"/>
      <c r="MOC159" s="7"/>
      <c r="MOD159" s="7"/>
      <c r="MOE159" s="7"/>
      <c r="MOF159" s="7"/>
      <c r="MOG159" s="7"/>
      <c r="MOH159" s="7"/>
      <c r="MOI159" s="7"/>
      <c r="MOJ159" s="7"/>
      <c r="MOK159" s="7"/>
      <c r="MOL159" s="7"/>
      <c r="MOM159" s="7"/>
      <c r="MON159" s="7"/>
      <c r="MOO159" s="7"/>
      <c r="MOP159" s="7"/>
      <c r="MOQ159" s="7"/>
      <c r="MOR159" s="7"/>
      <c r="MOS159" s="7"/>
      <c r="MOT159" s="7"/>
      <c r="MOU159" s="7"/>
      <c r="MOV159" s="7"/>
      <c r="MOW159" s="7"/>
      <c r="MOX159" s="7"/>
      <c r="MOY159" s="7"/>
      <c r="MOZ159" s="7"/>
      <c r="MPA159" s="7"/>
      <c r="MPB159" s="7"/>
      <c r="MPC159" s="7"/>
      <c r="MPD159" s="7"/>
      <c r="MPE159" s="7"/>
      <c r="MPF159" s="7"/>
      <c r="MPG159" s="7"/>
      <c r="MPH159" s="7"/>
      <c r="MPI159" s="7"/>
      <c r="MPJ159" s="7"/>
      <c r="MPK159" s="7"/>
      <c r="MPL159" s="7"/>
      <c r="MPM159" s="7"/>
      <c r="MPN159" s="7"/>
      <c r="MPO159" s="7"/>
      <c r="MPP159" s="7"/>
      <c r="MPQ159" s="7"/>
      <c r="MPR159" s="7"/>
      <c r="MPS159" s="7"/>
      <c r="MPT159" s="7"/>
      <c r="MPU159" s="7"/>
      <c r="MPV159" s="7"/>
      <c r="MPW159" s="7"/>
      <c r="MPX159" s="7"/>
      <c r="MPY159" s="7"/>
      <c r="MPZ159" s="7"/>
      <c r="MQA159" s="7"/>
      <c r="MQB159" s="7"/>
      <c r="MQC159" s="7"/>
      <c r="MQD159" s="7"/>
      <c r="MQE159" s="7"/>
      <c r="MQF159" s="7"/>
      <c r="MQG159" s="7"/>
      <c r="MQH159" s="7"/>
      <c r="MQI159" s="7"/>
      <c r="MQJ159" s="7"/>
      <c r="MQK159" s="7"/>
      <c r="MQL159" s="7"/>
      <c r="MQM159" s="7"/>
      <c r="MQN159" s="7"/>
      <c r="MQO159" s="7"/>
      <c r="MQP159" s="7"/>
      <c r="MQQ159" s="7"/>
      <c r="MQR159" s="7"/>
      <c r="MQS159" s="7"/>
      <c r="MQT159" s="7"/>
      <c r="MQU159" s="7"/>
      <c r="MQV159" s="7"/>
      <c r="MQW159" s="7"/>
      <c r="MQX159" s="7"/>
      <c r="MQY159" s="7"/>
      <c r="MQZ159" s="7"/>
      <c r="MRA159" s="7"/>
      <c r="MRB159" s="7"/>
      <c r="MRC159" s="7"/>
      <c r="MRD159" s="7"/>
      <c r="MRE159" s="7"/>
      <c r="MRF159" s="7"/>
      <c r="MRG159" s="7"/>
      <c r="MRH159" s="7"/>
      <c r="MRI159" s="7"/>
      <c r="MRJ159" s="7"/>
      <c r="MRK159" s="7"/>
      <c r="MRL159" s="7"/>
      <c r="MRM159" s="7"/>
      <c r="MRN159" s="7"/>
      <c r="MRO159" s="7"/>
      <c r="MRP159" s="7"/>
      <c r="MRQ159" s="7"/>
      <c r="MRR159" s="7"/>
      <c r="MRS159" s="7"/>
      <c r="MRT159" s="7"/>
      <c r="MRU159" s="7"/>
      <c r="MRV159" s="7"/>
      <c r="MRW159" s="7"/>
      <c r="MRX159" s="7"/>
      <c r="MRY159" s="7"/>
      <c r="MRZ159" s="7"/>
      <c r="MSA159" s="7"/>
      <c r="MSB159" s="7"/>
      <c r="MSC159" s="7"/>
      <c r="MSD159" s="7"/>
      <c r="MSE159" s="7"/>
      <c r="MSF159" s="7"/>
      <c r="MSG159" s="7"/>
      <c r="MSH159" s="7"/>
      <c r="MSI159" s="7"/>
      <c r="MSJ159" s="7"/>
      <c r="MSK159" s="7"/>
      <c r="MSL159" s="7"/>
      <c r="MSM159" s="7"/>
      <c r="MSN159" s="7"/>
      <c r="MSO159" s="7"/>
      <c r="MSP159" s="7"/>
      <c r="MSQ159" s="7"/>
      <c r="MSR159" s="7"/>
      <c r="MSS159" s="7"/>
      <c r="MST159" s="7"/>
      <c r="MSU159" s="7"/>
      <c r="MSV159" s="7"/>
      <c r="MSW159" s="7"/>
      <c r="MSX159" s="7"/>
      <c r="MSY159" s="7"/>
      <c r="MSZ159" s="7"/>
      <c r="MTA159" s="7"/>
      <c r="MTB159" s="7"/>
      <c r="MTC159" s="7"/>
      <c r="MTD159" s="7"/>
      <c r="MTE159" s="7"/>
      <c r="MTF159" s="7"/>
      <c r="MTG159" s="7"/>
      <c r="MTH159" s="7"/>
      <c r="MTI159" s="7"/>
      <c r="MTJ159" s="7"/>
      <c r="MTK159" s="7"/>
      <c r="MTL159" s="7"/>
      <c r="MTM159" s="7"/>
      <c r="MTN159" s="7"/>
      <c r="MTO159" s="7"/>
      <c r="MTP159" s="7"/>
      <c r="MTQ159" s="7"/>
      <c r="MTR159" s="7"/>
      <c r="MTS159" s="7"/>
      <c r="MTT159" s="7"/>
      <c r="MTU159" s="7"/>
      <c r="MTV159" s="7"/>
      <c r="MTW159" s="7"/>
      <c r="MTX159" s="7"/>
      <c r="MTY159" s="7"/>
      <c r="MTZ159" s="7"/>
      <c r="MUA159" s="7"/>
      <c r="MUB159" s="7"/>
      <c r="MUC159" s="7"/>
      <c r="MUD159" s="7"/>
      <c r="MUE159" s="7"/>
      <c r="MUF159" s="7"/>
      <c r="MUG159" s="7"/>
      <c r="MUH159" s="7"/>
      <c r="MUI159" s="7"/>
      <c r="MUJ159" s="7"/>
      <c r="MUK159" s="7"/>
      <c r="MUL159" s="7"/>
      <c r="MUM159" s="7"/>
      <c r="MUN159" s="7"/>
      <c r="MUO159" s="7"/>
      <c r="MUP159" s="7"/>
      <c r="MUQ159" s="7"/>
      <c r="MUR159" s="7"/>
      <c r="MUS159" s="7"/>
      <c r="MUT159" s="7"/>
      <c r="MUU159" s="7"/>
      <c r="MUV159" s="7"/>
      <c r="MUW159" s="7"/>
      <c r="MUX159" s="7"/>
      <c r="MUY159" s="7"/>
      <c r="MUZ159" s="7"/>
      <c r="MVA159" s="7"/>
      <c r="MVB159" s="7"/>
      <c r="MVC159" s="7"/>
      <c r="MVD159" s="7"/>
      <c r="MVE159" s="7"/>
      <c r="MVF159" s="7"/>
      <c r="MVG159" s="7"/>
      <c r="MVH159" s="7"/>
      <c r="MVI159" s="7"/>
      <c r="MVJ159" s="7"/>
      <c r="MVK159" s="7"/>
      <c r="MVL159" s="7"/>
      <c r="MVM159" s="7"/>
      <c r="MVN159" s="7"/>
      <c r="MVO159" s="7"/>
      <c r="MVP159" s="7"/>
      <c r="MVQ159" s="7"/>
      <c r="MVR159" s="7"/>
      <c r="MVS159" s="7"/>
      <c r="MVT159" s="7"/>
      <c r="MVU159" s="7"/>
      <c r="MVV159" s="7"/>
      <c r="MVW159" s="7"/>
      <c r="MVX159" s="7"/>
      <c r="MVY159" s="7"/>
      <c r="MVZ159" s="7"/>
      <c r="MWA159" s="7"/>
      <c r="MWB159" s="7"/>
      <c r="MWC159" s="7"/>
      <c r="MWD159" s="7"/>
      <c r="MWE159" s="7"/>
      <c r="MWF159" s="7"/>
      <c r="MWG159" s="7"/>
      <c r="MWH159" s="7"/>
      <c r="MWI159" s="7"/>
      <c r="MWJ159" s="7"/>
      <c r="MWK159" s="7"/>
      <c r="MWL159" s="7"/>
      <c r="MWM159" s="7"/>
      <c r="MWN159" s="7"/>
      <c r="MWO159" s="7"/>
      <c r="MWP159" s="7"/>
      <c r="MWQ159" s="7"/>
      <c r="MWR159" s="7"/>
      <c r="MWS159" s="7"/>
      <c r="MWT159" s="7"/>
      <c r="MWU159" s="7"/>
      <c r="MWV159" s="7"/>
      <c r="MWW159" s="7"/>
      <c r="MWX159" s="7"/>
      <c r="MWY159" s="7"/>
      <c r="MWZ159" s="7"/>
      <c r="MXA159" s="7"/>
      <c r="MXB159" s="7"/>
      <c r="MXC159" s="7"/>
      <c r="MXD159" s="7"/>
      <c r="MXE159" s="7"/>
      <c r="MXF159" s="7"/>
      <c r="MXG159" s="7"/>
      <c r="MXH159" s="7"/>
      <c r="MXI159" s="7"/>
      <c r="MXJ159" s="7"/>
      <c r="MXK159" s="7"/>
      <c r="MXL159" s="7"/>
      <c r="MXM159" s="7"/>
      <c r="MXN159" s="7"/>
      <c r="MXO159" s="7"/>
      <c r="MXP159" s="7"/>
      <c r="MXQ159" s="7"/>
      <c r="MXR159" s="7"/>
      <c r="MXS159" s="7"/>
      <c r="MXT159" s="7"/>
      <c r="MXU159" s="7"/>
      <c r="MXV159" s="7"/>
      <c r="MXW159" s="7"/>
      <c r="MXX159" s="7"/>
      <c r="MXY159" s="7"/>
      <c r="MXZ159" s="7"/>
      <c r="MYA159" s="7"/>
      <c r="MYB159" s="7"/>
      <c r="MYC159" s="7"/>
      <c r="MYD159" s="7"/>
      <c r="MYE159" s="7"/>
      <c r="MYF159" s="7"/>
      <c r="MYG159" s="7"/>
      <c r="MYH159" s="7"/>
      <c r="MYI159" s="7"/>
      <c r="MYJ159" s="7"/>
      <c r="MYK159" s="7"/>
      <c r="MYL159" s="7"/>
      <c r="MYM159" s="7"/>
      <c r="MYN159" s="7"/>
      <c r="MYO159" s="7"/>
      <c r="MYP159" s="7"/>
      <c r="MYQ159" s="7"/>
      <c r="MYR159" s="7"/>
      <c r="MYS159" s="7"/>
      <c r="MYT159" s="7"/>
      <c r="MYU159" s="7"/>
      <c r="MYV159" s="7"/>
      <c r="MYW159" s="7"/>
      <c r="MYX159" s="7"/>
      <c r="MYY159" s="7"/>
      <c r="MYZ159" s="7"/>
      <c r="MZA159" s="7"/>
      <c r="MZB159" s="7"/>
      <c r="MZC159" s="7"/>
      <c r="MZD159" s="7"/>
      <c r="MZE159" s="7"/>
      <c r="MZF159" s="7"/>
      <c r="MZG159" s="7"/>
      <c r="MZH159" s="7"/>
      <c r="MZI159" s="7"/>
      <c r="MZJ159" s="7"/>
      <c r="MZK159" s="7"/>
      <c r="MZL159" s="7"/>
      <c r="MZM159" s="7"/>
      <c r="MZN159" s="7"/>
      <c r="MZO159" s="7"/>
      <c r="MZP159" s="7"/>
      <c r="MZQ159" s="7"/>
      <c r="MZR159" s="7"/>
      <c r="MZS159" s="7"/>
      <c r="MZT159" s="7"/>
      <c r="MZU159" s="7"/>
      <c r="MZV159" s="7"/>
      <c r="MZW159" s="7"/>
      <c r="MZX159" s="7"/>
      <c r="MZY159" s="7"/>
      <c r="MZZ159" s="7"/>
      <c r="NAA159" s="7"/>
      <c r="NAB159" s="7"/>
      <c r="NAC159" s="7"/>
      <c r="NAD159" s="7"/>
      <c r="NAE159" s="7"/>
      <c r="NAF159" s="7"/>
      <c r="NAG159" s="7"/>
      <c r="NAH159" s="7"/>
      <c r="NAI159" s="7"/>
      <c r="NAJ159" s="7"/>
      <c r="NAK159" s="7"/>
      <c r="NAL159" s="7"/>
      <c r="NAM159" s="7"/>
      <c r="NAN159" s="7"/>
      <c r="NAO159" s="7"/>
      <c r="NAP159" s="7"/>
      <c r="NAQ159" s="7"/>
      <c r="NAR159" s="7"/>
      <c r="NAS159" s="7"/>
      <c r="NAT159" s="7"/>
      <c r="NAU159" s="7"/>
      <c r="NAV159" s="7"/>
      <c r="NAW159" s="7"/>
      <c r="NAX159" s="7"/>
      <c r="NAY159" s="7"/>
      <c r="NAZ159" s="7"/>
      <c r="NBA159" s="7"/>
      <c r="NBB159" s="7"/>
      <c r="NBC159" s="7"/>
      <c r="NBD159" s="7"/>
      <c r="NBE159" s="7"/>
      <c r="NBF159" s="7"/>
      <c r="NBG159" s="7"/>
      <c r="NBH159" s="7"/>
      <c r="NBI159" s="7"/>
      <c r="NBJ159" s="7"/>
      <c r="NBK159" s="7"/>
      <c r="NBL159" s="7"/>
      <c r="NBM159" s="7"/>
      <c r="NBN159" s="7"/>
      <c r="NBO159" s="7"/>
      <c r="NBP159" s="7"/>
      <c r="NBQ159" s="7"/>
      <c r="NBR159" s="7"/>
      <c r="NBS159" s="7"/>
      <c r="NBT159" s="7"/>
      <c r="NBU159" s="7"/>
      <c r="NBV159" s="7"/>
      <c r="NBW159" s="7"/>
      <c r="NBX159" s="7"/>
      <c r="NBY159" s="7"/>
      <c r="NBZ159" s="7"/>
      <c r="NCA159" s="7"/>
      <c r="NCB159" s="7"/>
      <c r="NCC159" s="7"/>
      <c r="NCD159" s="7"/>
      <c r="NCE159" s="7"/>
      <c r="NCF159" s="7"/>
      <c r="NCG159" s="7"/>
      <c r="NCH159" s="7"/>
      <c r="NCI159" s="7"/>
      <c r="NCJ159" s="7"/>
      <c r="NCK159" s="7"/>
      <c r="NCL159" s="7"/>
      <c r="NCM159" s="7"/>
      <c r="NCN159" s="7"/>
      <c r="NCO159" s="7"/>
      <c r="NCP159" s="7"/>
      <c r="NCQ159" s="7"/>
      <c r="NCR159" s="7"/>
      <c r="NCS159" s="7"/>
      <c r="NCT159" s="7"/>
      <c r="NCU159" s="7"/>
      <c r="NCV159" s="7"/>
      <c r="NCW159" s="7"/>
      <c r="NCX159" s="7"/>
      <c r="NCY159" s="7"/>
      <c r="NCZ159" s="7"/>
      <c r="NDA159" s="7"/>
      <c r="NDB159" s="7"/>
      <c r="NDC159" s="7"/>
      <c r="NDD159" s="7"/>
      <c r="NDE159" s="7"/>
      <c r="NDF159" s="7"/>
      <c r="NDG159" s="7"/>
      <c r="NDH159" s="7"/>
      <c r="NDI159" s="7"/>
      <c r="NDJ159" s="7"/>
      <c r="NDK159" s="7"/>
      <c r="NDL159" s="7"/>
      <c r="NDM159" s="7"/>
      <c r="NDN159" s="7"/>
      <c r="NDO159" s="7"/>
      <c r="NDP159" s="7"/>
      <c r="NDQ159" s="7"/>
      <c r="NDR159" s="7"/>
      <c r="NDS159" s="7"/>
      <c r="NDT159" s="7"/>
      <c r="NDU159" s="7"/>
      <c r="NDV159" s="7"/>
      <c r="NDW159" s="7"/>
      <c r="NDX159" s="7"/>
      <c r="NDY159" s="7"/>
      <c r="NDZ159" s="7"/>
      <c r="NEA159" s="7"/>
      <c r="NEB159" s="7"/>
      <c r="NEC159" s="7"/>
      <c r="NED159" s="7"/>
      <c r="NEE159" s="7"/>
      <c r="NEF159" s="7"/>
      <c r="NEG159" s="7"/>
      <c r="NEH159" s="7"/>
      <c r="NEI159" s="7"/>
      <c r="NEJ159" s="7"/>
      <c r="NEK159" s="7"/>
      <c r="NEL159" s="7"/>
      <c r="NEM159" s="7"/>
      <c r="NEN159" s="7"/>
      <c r="NEO159" s="7"/>
      <c r="NEP159" s="7"/>
      <c r="NEQ159" s="7"/>
      <c r="NER159" s="7"/>
      <c r="NES159" s="7"/>
      <c r="NET159" s="7"/>
      <c r="NEU159" s="7"/>
      <c r="NEV159" s="7"/>
      <c r="NEW159" s="7"/>
      <c r="NEX159" s="7"/>
      <c r="NEY159" s="7"/>
      <c r="NEZ159" s="7"/>
      <c r="NFA159" s="7"/>
      <c r="NFB159" s="7"/>
      <c r="NFC159" s="7"/>
      <c r="NFD159" s="7"/>
      <c r="NFE159" s="7"/>
      <c r="NFF159" s="7"/>
      <c r="NFG159" s="7"/>
      <c r="NFH159" s="7"/>
      <c r="NFI159" s="7"/>
      <c r="NFJ159" s="7"/>
      <c r="NFK159" s="7"/>
      <c r="NFL159" s="7"/>
      <c r="NFM159" s="7"/>
      <c r="NFN159" s="7"/>
      <c r="NFO159" s="7"/>
      <c r="NFP159" s="7"/>
      <c r="NFQ159" s="7"/>
      <c r="NFR159" s="7"/>
      <c r="NFS159" s="7"/>
      <c r="NFT159" s="7"/>
      <c r="NFU159" s="7"/>
      <c r="NFV159" s="7"/>
      <c r="NFW159" s="7"/>
      <c r="NFX159" s="7"/>
      <c r="NFY159" s="7"/>
      <c r="NFZ159" s="7"/>
      <c r="NGA159" s="7"/>
      <c r="NGB159" s="7"/>
      <c r="NGC159" s="7"/>
      <c r="NGD159" s="7"/>
      <c r="NGE159" s="7"/>
      <c r="NGF159" s="7"/>
      <c r="NGG159" s="7"/>
      <c r="NGH159" s="7"/>
      <c r="NGI159" s="7"/>
      <c r="NGJ159" s="7"/>
      <c r="NGK159" s="7"/>
      <c r="NGL159" s="7"/>
      <c r="NGM159" s="7"/>
      <c r="NGN159" s="7"/>
      <c r="NGO159" s="7"/>
      <c r="NGP159" s="7"/>
      <c r="NGQ159" s="7"/>
      <c r="NGR159" s="7"/>
      <c r="NGS159" s="7"/>
      <c r="NGT159" s="7"/>
      <c r="NGU159" s="7"/>
      <c r="NGV159" s="7"/>
      <c r="NGW159" s="7"/>
      <c r="NGX159" s="7"/>
      <c r="NGY159" s="7"/>
      <c r="NGZ159" s="7"/>
      <c r="NHA159" s="7"/>
      <c r="NHB159" s="7"/>
      <c r="NHC159" s="7"/>
      <c r="NHD159" s="7"/>
      <c r="NHE159" s="7"/>
      <c r="NHF159" s="7"/>
      <c r="NHG159" s="7"/>
      <c r="NHH159" s="7"/>
      <c r="NHI159" s="7"/>
      <c r="NHJ159" s="7"/>
      <c r="NHK159" s="7"/>
      <c r="NHL159" s="7"/>
      <c r="NHM159" s="7"/>
      <c r="NHN159" s="7"/>
      <c r="NHO159" s="7"/>
      <c r="NHP159" s="7"/>
      <c r="NHQ159" s="7"/>
      <c r="NHR159" s="7"/>
      <c r="NHS159" s="7"/>
      <c r="NHT159" s="7"/>
      <c r="NHU159" s="7"/>
      <c r="NHV159" s="7"/>
      <c r="NHW159" s="7"/>
      <c r="NHX159" s="7"/>
      <c r="NHY159" s="7"/>
      <c r="NHZ159" s="7"/>
      <c r="NIA159" s="7"/>
      <c r="NIB159" s="7"/>
      <c r="NIC159" s="7"/>
      <c r="NID159" s="7"/>
      <c r="NIE159" s="7"/>
      <c r="NIF159" s="7"/>
      <c r="NIG159" s="7"/>
      <c r="NIH159" s="7"/>
      <c r="NII159" s="7"/>
      <c r="NIJ159" s="7"/>
      <c r="NIK159" s="7"/>
      <c r="NIL159" s="7"/>
      <c r="NIM159" s="7"/>
      <c r="NIN159" s="7"/>
      <c r="NIO159" s="7"/>
      <c r="NIP159" s="7"/>
      <c r="NIQ159" s="7"/>
      <c r="NIR159" s="7"/>
      <c r="NIS159" s="7"/>
      <c r="NIT159" s="7"/>
      <c r="NIU159" s="7"/>
      <c r="NIV159" s="7"/>
      <c r="NIW159" s="7"/>
      <c r="NIX159" s="7"/>
      <c r="NIY159" s="7"/>
      <c r="NIZ159" s="7"/>
      <c r="NJA159" s="7"/>
      <c r="NJB159" s="7"/>
      <c r="NJC159" s="7"/>
      <c r="NJD159" s="7"/>
      <c r="NJE159" s="7"/>
      <c r="NJF159" s="7"/>
      <c r="NJG159" s="7"/>
      <c r="NJH159" s="7"/>
      <c r="NJI159" s="7"/>
      <c r="NJJ159" s="7"/>
      <c r="NJK159" s="7"/>
      <c r="NJL159" s="7"/>
      <c r="NJM159" s="7"/>
      <c r="NJN159" s="7"/>
      <c r="NJO159" s="7"/>
      <c r="NJP159" s="7"/>
      <c r="NJQ159" s="7"/>
      <c r="NJR159" s="7"/>
      <c r="NJS159" s="7"/>
      <c r="NJT159" s="7"/>
      <c r="NJU159" s="7"/>
      <c r="NJV159" s="7"/>
      <c r="NJW159" s="7"/>
      <c r="NJX159" s="7"/>
      <c r="NJY159" s="7"/>
      <c r="NJZ159" s="7"/>
      <c r="NKA159" s="7"/>
      <c r="NKB159" s="7"/>
      <c r="NKC159" s="7"/>
      <c r="NKD159" s="7"/>
      <c r="NKE159" s="7"/>
      <c r="NKF159" s="7"/>
      <c r="NKG159" s="7"/>
      <c r="NKH159" s="7"/>
      <c r="NKI159" s="7"/>
      <c r="NKJ159" s="7"/>
      <c r="NKK159" s="7"/>
      <c r="NKL159" s="7"/>
      <c r="NKM159" s="7"/>
      <c r="NKN159" s="7"/>
      <c r="NKO159" s="7"/>
      <c r="NKP159" s="7"/>
      <c r="NKQ159" s="7"/>
      <c r="NKR159" s="7"/>
      <c r="NKS159" s="7"/>
      <c r="NKT159" s="7"/>
      <c r="NKU159" s="7"/>
      <c r="NKV159" s="7"/>
      <c r="NKW159" s="7"/>
      <c r="NKX159" s="7"/>
      <c r="NKY159" s="7"/>
      <c r="NKZ159" s="7"/>
      <c r="NLA159" s="7"/>
      <c r="NLB159" s="7"/>
      <c r="NLC159" s="7"/>
      <c r="NLD159" s="7"/>
      <c r="NLE159" s="7"/>
      <c r="NLF159" s="7"/>
      <c r="NLG159" s="7"/>
      <c r="NLH159" s="7"/>
      <c r="NLI159" s="7"/>
      <c r="NLJ159" s="7"/>
      <c r="NLK159" s="7"/>
      <c r="NLL159" s="7"/>
      <c r="NLM159" s="7"/>
      <c r="NLN159" s="7"/>
      <c r="NLO159" s="7"/>
      <c r="NLP159" s="7"/>
      <c r="NLQ159" s="7"/>
      <c r="NLR159" s="7"/>
      <c r="NLS159" s="7"/>
      <c r="NLT159" s="7"/>
      <c r="NLU159" s="7"/>
      <c r="NLV159" s="7"/>
      <c r="NLW159" s="7"/>
      <c r="NLX159" s="7"/>
      <c r="NLY159" s="7"/>
      <c r="NLZ159" s="7"/>
      <c r="NMA159" s="7"/>
      <c r="NMB159" s="7"/>
      <c r="NMC159" s="7"/>
      <c r="NMD159" s="7"/>
      <c r="NME159" s="7"/>
      <c r="NMF159" s="7"/>
      <c r="NMG159" s="7"/>
      <c r="NMH159" s="7"/>
      <c r="NMI159" s="7"/>
      <c r="NMJ159" s="7"/>
      <c r="NMK159" s="7"/>
      <c r="NML159" s="7"/>
      <c r="NMM159" s="7"/>
      <c r="NMN159" s="7"/>
      <c r="NMO159" s="7"/>
      <c r="NMP159" s="7"/>
      <c r="NMQ159" s="7"/>
      <c r="NMR159" s="7"/>
      <c r="NMS159" s="7"/>
      <c r="NMT159" s="7"/>
      <c r="NMU159" s="7"/>
      <c r="NMV159" s="7"/>
      <c r="NMW159" s="7"/>
      <c r="NMX159" s="7"/>
      <c r="NMY159" s="7"/>
      <c r="NMZ159" s="7"/>
      <c r="NNA159" s="7"/>
      <c r="NNB159" s="7"/>
      <c r="NNC159" s="7"/>
      <c r="NND159" s="7"/>
      <c r="NNE159" s="7"/>
      <c r="NNF159" s="7"/>
      <c r="NNG159" s="7"/>
      <c r="NNH159" s="7"/>
      <c r="NNI159" s="7"/>
      <c r="NNJ159" s="7"/>
      <c r="NNK159" s="7"/>
      <c r="NNL159" s="7"/>
      <c r="NNM159" s="7"/>
      <c r="NNN159" s="7"/>
      <c r="NNO159" s="7"/>
      <c r="NNP159" s="7"/>
      <c r="NNQ159" s="7"/>
      <c r="NNR159" s="7"/>
      <c r="NNS159" s="7"/>
      <c r="NNT159" s="7"/>
      <c r="NNU159" s="7"/>
      <c r="NNV159" s="7"/>
      <c r="NNW159" s="7"/>
      <c r="NNX159" s="7"/>
      <c r="NNY159" s="7"/>
      <c r="NNZ159" s="7"/>
      <c r="NOA159" s="7"/>
      <c r="NOB159" s="7"/>
      <c r="NOC159" s="7"/>
      <c r="NOD159" s="7"/>
      <c r="NOE159" s="7"/>
      <c r="NOF159" s="7"/>
      <c r="NOG159" s="7"/>
      <c r="NOH159" s="7"/>
      <c r="NOI159" s="7"/>
      <c r="NOJ159" s="7"/>
      <c r="NOK159" s="7"/>
      <c r="NOL159" s="7"/>
      <c r="NOM159" s="7"/>
      <c r="NON159" s="7"/>
      <c r="NOO159" s="7"/>
      <c r="NOP159" s="7"/>
      <c r="NOQ159" s="7"/>
      <c r="NOR159" s="7"/>
      <c r="NOS159" s="7"/>
      <c r="NOT159" s="7"/>
      <c r="NOU159" s="7"/>
      <c r="NOV159" s="7"/>
      <c r="NOW159" s="7"/>
      <c r="NOX159" s="7"/>
      <c r="NOY159" s="7"/>
      <c r="NOZ159" s="7"/>
      <c r="NPA159" s="7"/>
      <c r="NPB159" s="7"/>
      <c r="NPC159" s="7"/>
      <c r="NPD159" s="7"/>
      <c r="NPE159" s="7"/>
      <c r="NPF159" s="7"/>
      <c r="NPG159" s="7"/>
      <c r="NPH159" s="7"/>
      <c r="NPI159" s="7"/>
      <c r="NPJ159" s="7"/>
      <c r="NPK159" s="7"/>
      <c r="NPL159" s="7"/>
      <c r="NPM159" s="7"/>
      <c r="NPN159" s="7"/>
      <c r="NPO159" s="7"/>
      <c r="NPP159" s="7"/>
      <c r="NPQ159" s="7"/>
      <c r="NPR159" s="7"/>
      <c r="NPS159" s="7"/>
      <c r="NPT159" s="7"/>
      <c r="NPU159" s="7"/>
      <c r="NPV159" s="7"/>
      <c r="NPW159" s="7"/>
      <c r="NPX159" s="7"/>
      <c r="NPY159" s="7"/>
      <c r="NPZ159" s="7"/>
      <c r="NQA159" s="7"/>
      <c r="NQB159" s="7"/>
      <c r="NQC159" s="7"/>
      <c r="NQD159" s="7"/>
      <c r="NQE159" s="7"/>
      <c r="NQF159" s="7"/>
      <c r="NQG159" s="7"/>
      <c r="NQH159" s="7"/>
      <c r="NQI159" s="7"/>
      <c r="NQJ159" s="7"/>
      <c r="NQK159" s="7"/>
      <c r="NQL159" s="7"/>
      <c r="NQM159" s="7"/>
      <c r="NQN159" s="7"/>
      <c r="NQO159" s="7"/>
      <c r="NQP159" s="7"/>
      <c r="NQQ159" s="7"/>
      <c r="NQR159" s="7"/>
      <c r="NQS159" s="7"/>
      <c r="NQT159" s="7"/>
      <c r="NQU159" s="7"/>
      <c r="NQV159" s="7"/>
      <c r="NQW159" s="7"/>
      <c r="NQX159" s="7"/>
      <c r="NQY159" s="7"/>
      <c r="NQZ159" s="7"/>
      <c r="NRA159" s="7"/>
      <c r="NRB159" s="7"/>
      <c r="NRC159" s="7"/>
      <c r="NRD159" s="7"/>
      <c r="NRE159" s="7"/>
      <c r="NRF159" s="7"/>
      <c r="NRG159" s="7"/>
      <c r="NRH159" s="7"/>
      <c r="NRI159" s="7"/>
      <c r="NRJ159" s="7"/>
      <c r="NRK159" s="7"/>
      <c r="NRL159" s="7"/>
      <c r="NRM159" s="7"/>
      <c r="NRN159" s="7"/>
      <c r="NRO159" s="7"/>
      <c r="NRP159" s="7"/>
      <c r="NRQ159" s="7"/>
      <c r="NRR159" s="7"/>
      <c r="NRS159" s="7"/>
      <c r="NRT159" s="7"/>
      <c r="NRU159" s="7"/>
      <c r="NRV159" s="7"/>
      <c r="NRW159" s="7"/>
      <c r="NRX159" s="7"/>
      <c r="NRY159" s="7"/>
      <c r="NRZ159" s="7"/>
      <c r="NSA159" s="7"/>
      <c r="NSB159" s="7"/>
      <c r="NSC159" s="7"/>
      <c r="NSD159" s="7"/>
      <c r="NSE159" s="7"/>
      <c r="NSF159" s="7"/>
      <c r="NSG159" s="7"/>
      <c r="NSH159" s="7"/>
      <c r="NSI159" s="7"/>
      <c r="NSJ159" s="7"/>
      <c r="NSK159" s="7"/>
      <c r="NSL159" s="7"/>
      <c r="NSM159" s="7"/>
      <c r="NSN159" s="7"/>
      <c r="NSO159" s="7"/>
      <c r="NSP159" s="7"/>
      <c r="NSQ159" s="7"/>
      <c r="NSR159" s="7"/>
      <c r="NSS159" s="7"/>
      <c r="NST159" s="7"/>
      <c r="NSU159" s="7"/>
      <c r="NSV159" s="7"/>
      <c r="NSW159" s="7"/>
      <c r="NSX159" s="7"/>
      <c r="NSY159" s="7"/>
      <c r="NSZ159" s="7"/>
      <c r="NTA159" s="7"/>
      <c r="NTB159" s="7"/>
      <c r="NTC159" s="7"/>
      <c r="NTD159" s="7"/>
      <c r="NTE159" s="7"/>
      <c r="NTF159" s="7"/>
      <c r="NTG159" s="7"/>
      <c r="NTH159" s="7"/>
      <c r="NTI159" s="7"/>
      <c r="NTJ159" s="7"/>
      <c r="NTK159" s="7"/>
      <c r="NTL159" s="7"/>
      <c r="NTM159" s="7"/>
      <c r="NTN159" s="7"/>
      <c r="NTO159" s="7"/>
      <c r="NTP159" s="7"/>
      <c r="NTQ159" s="7"/>
      <c r="NTR159" s="7"/>
      <c r="NTS159" s="7"/>
      <c r="NTT159" s="7"/>
      <c r="NTU159" s="7"/>
      <c r="NTV159" s="7"/>
      <c r="NTW159" s="7"/>
      <c r="NTX159" s="7"/>
      <c r="NTY159" s="7"/>
      <c r="NTZ159" s="7"/>
      <c r="NUA159" s="7"/>
      <c r="NUB159" s="7"/>
      <c r="NUC159" s="7"/>
      <c r="NUD159" s="7"/>
      <c r="NUE159" s="7"/>
      <c r="NUF159" s="7"/>
      <c r="NUG159" s="7"/>
      <c r="NUH159" s="7"/>
      <c r="NUI159" s="7"/>
      <c r="NUJ159" s="7"/>
      <c r="NUK159" s="7"/>
      <c r="NUL159" s="7"/>
      <c r="NUM159" s="7"/>
      <c r="NUN159" s="7"/>
      <c r="NUO159" s="7"/>
      <c r="NUP159" s="7"/>
      <c r="NUQ159" s="7"/>
      <c r="NUR159" s="7"/>
      <c r="NUS159" s="7"/>
      <c r="NUT159" s="7"/>
      <c r="NUU159" s="7"/>
      <c r="NUV159" s="7"/>
      <c r="NUW159" s="7"/>
      <c r="NUX159" s="7"/>
      <c r="NUY159" s="7"/>
      <c r="NUZ159" s="7"/>
      <c r="NVA159" s="7"/>
      <c r="NVB159" s="7"/>
      <c r="NVC159" s="7"/>
      <c r="NVD159" s="7"/>
      <c r="NVE159" s="7"/>
      <c r="NVF159" s="7"/>
      <c r="NVG159" s="7"/>
      <c r="NVH159" s="7"/>
      <c r="NVI159" s="7"/>
      <c r="NVJ159" s="7"/>
      <c r="NVK159" s="7"/>
      <c r="NVL159" s="7"/>
      <c r="NVM159" s="7"/>
      <c r="NVN159" s="7"/>
      <c r="NVO159" s="7"/>
      <c r="NVP159" s="7"/>
      <c r="NVQ159" s="7"/>
      <c r="NVR159" s="7"/>
      <c r="NVS159" s="7"/>
      <c r="NVT159" s="7"/>
      <c r="NVU159" s="7"/>
      <c r="NVV159" s="7"/>
      <c r="NVW159" s="7"/>
      <c r="NVX159" s="7"/>
      <c r="NVY159" s="7"/>
      <c r="NVZ159" s="7"/>
      <c r="NWA159" s="7"/>
      <c r="NWB159" s="7"/>
      <c r="NWC159" s="7"/>
      <c r="NWD159" s="7"/>
      <c r="NWE159" s="7"/>
      <c r="NWF159" s="7"/>
      <c r="NWG159" s="7"/>
      <c r="NWH159" s="7"/>
      <c r="NWI159" s="7"/>
      <c r="NWJ159" s="7"/>
      <c r="NWK159" s="7"/>
      <c r="NWL159" s="7"/>
      <c r="NWM159" s="7"/>
      <c r="NWN159" s="7"/>
      <c r="NWO159" s="7"/>
      <c r="NWP159" s="7"/>
      <c r="NWQ159" s="7"/>
      <c r="NWR159" s="7"/>
      <c r="NWS159" s="7"/>
      <c r="NWT159" s="7"/>
      <c r="NWU159" s="7"/>
      <c r="NWV159" s="7"/>
      <c r="NWW159" s="7"/>
      <c r="NWX159" s="7"/>
      <c r="NWY159" s="7"/>
      <c r="NWZ159" s="7"/>
      <c r="NXA159" s="7"/>
      <c r="NXB159" s="7"/>
      <c r="NXC159" s="7"/>
      <c r="NXD159" s="7"/>
      <c r="NXE159" s="7"/>
      <c r="NXF159" s="7"/>
      <c r="NXG159" s="7"/>
      <c r="NXH159" s="7"/>
      <c r="NXI159" s="7"/>
      <c r="NXJ159" s="7"/>
      <c r="NXK159" s="7"/>
      <c r="NXL159" s="7"/>
      <c r="NXM159" s="7"/>
      <c r="NXN159" s="7"/>
      <c r="NXO159" s="7"/>
      <c r="NXP159" s="7"/>
      <c r="NXQ159" s="7"/>
      <c r="NXR159" s="7"/>
      <c r="NXS159" s="7"/>
      <c r="NXT159" s="7"/>
      <c r="NXU159" s="7"/>
      <c r="NXV159" s="7"/>
      <c r="NXW159" s="7"/>
      <c r="NXX159" s="7"/>
      <c r="NXY159" s="7"/>
      <c r="NXZ159" s="7"/>
      <c r="NYA159" s="7"/>
      <c r="NYB159" s="7"/>
      <c r="NYC159" s="7"/>
      <c r="NYD159" s="7"/>
      <c r="NYE159" s="7"/>
      <c r="NYF159" s="7"/>
      <c r="NYG159" s="7"/>
      <c r="NYH159" s="7"/>
      <c r="NYI159" s="7"/>
      <c r="NYJ159" s="7"/>
      <c r="NYK159" s="7"/>
      <c r="NYL159" s="7"/>
      <c r="NYM159" s="7"/>
      <c r="NYN159" s="7"/>
      <c r="NYO159" s="7"/>
      <c r="NYP159" s="7"/>
      <c r="NYQ159" s="7"/>
      <c r="NYR159" s="7"/>
      <c r="NYS159" s="7"/>
      <c r="NYT159" s="7"/>
      <c r="NYU159" s="7"/>
      <c r="NYV159" s="7"/>
      <c r="NYW159" s="7"/>
      <c r="NYX159" s="7"/>
      <c r="NYY159" s="7"/>
      <c r="NYZ159" s="7"/>
      <c r="NZA159" s="7"/>
      <c r="NZB159" s="7"/>
      <c r="NZC159" s="7"/>
      <c r="NZD159" s="7"/>
      <c r="NZE159" s="7"/>
      <c r="NZF159" s="7"/>
      <c r="NZG159" s="7"/>
      <c r="NZH159" s="7"/>
      <c r="NZI159" s="7"/>
      <c r="NZJ159" s="7"/>
      <c r="NZK159" s="7"/>
      <c r="NZL159" s="7"/>
      <c r="NZM159" s="7"/>
      <c r="NZN159" s="7"/>
      <c r="NZO159" s="7"/>
      <c r="NZP159" s="7"/>
      <c r="NZQ159" s="7"/>
      <c r="NZR159" s="7"/>
      <c r="NZS159" s="7"/>
      <c r="NZT159" s="7"/>
      <c r="NZU159" s="7"/>
      <c r="NZV159" s="7"/>
      <c r="NZW159" s="7"/>
      <c r="NZX159" s="7"/>
      <c r="NZY159" s="7"/>
      <c r="NZZ159" s="7"/>
      <c r="OAA159" s="7"/>
      <c r="OAB159" s="7"/>
      <c r="OAC159" s="7"/>
      <c r="OAD159" s="7"/>
      <c r="OAE159" s="7"/>
      <c r="OAF159" s="7"/>
      <c r="OAG159" s="7"/>
      <c r="OAH159" s="7"/>
      <c r="OAI159" s="7"/>
      <c r="OAJ159" s="7"/>
      <c r="OAK159" s="7"/>
      <c r="OAL159" s="7"/>
      <c r="OAM159" s="7"/>
      <c r="OAN159" s="7"/>
      <c r="OAO159" s="7"/>
      <c r="OAP159" s="7"/>
      <c r="OAQ159" s="7"/>
      <c r="OAR159" s="7"/>
      <c r="OAS159" s="7"/>
      <c r="OAT159" s="7"/>
      <c r="OAU159" s="7"/>
      <c r="OAV159" s="7"/>
      <c r="OAW159" s="7"/>
      <c r="OAX159" s="7"/>
      <c r="OAY159" s="7"/>
      <c r="OAZ159" s="7"/>
      <c r="OBA159" s="7"/>
      <c r="OBB159" s="7"/>
      <c r="OBC159" s="7"/>
      <c r="OBD159" s="7"/>
      <c r="OBE159" s="7"/>
      <c r="OBF159" s="7"/>
      <c r="OBG159" s="7"/>
      <c r="OBH159" s="7"/>
      <c r="OBI159" s="7"/>
      <c r="OBJ159" s="7"/>
      <c r="OBK159" s="7"/>
      <c r="OBL159" s="7"/>
      <c r="OBM159" s="7"/>
      <c r="OBN159" s="7"/>
      <c r="OBO159" s="7"/>
      <c r="OBP159" s="7"/>
      <c r="OBQ159" s="7"/>
      <c r="OBR159" s="7"/>
      <c r="OBS159" s="7"/>
      <c r="OBT159" s="7"/>
      <c r="OBU159" s="7"/>
      <c r="OBV159" s="7"/>
      <c r="OBW159" s="7"/>
      <c r="OBX159" s="7"/>
      <c r="OBY159" s="7"/>
      <c r="OBZ159" s="7"/>
      <c r="OCA159" s="7"/>
      <c r="OCB159" s="7"/>
      <c r="OCC159" s="7"/>
      <c r="OCD159" s="7"/>
      <c r="OCE159" s="7"/>
      <c r="OCF159" s="7"/>
      <c r="OCG159" s="7"/>
      <c r="OCH159" s="7"/>
      <c r="OCI159" s="7"/>
      <c r="OCJ159" s="7"/>
      <c r="OCK159" s="7"/>
      <c r="OCL159" s="7"/>
      <c r="OCM159" s="7"/>
      <c r="OCN159" s="7"/>
      <c r="OCO159" s="7"/>
      <c r="OCP159" s="7"/>
      <c r="OCQ159" s="7"/>
      <c r="OCR159" s="7"/>
      <c r="OCS159" s="7"/>
      <c r="OCT159" s="7"/>
      <c r="OCU159" s="7"/>
      <c r="OCV159" s="7"/>
      <c r="OCW159" s="7"/>
      <c r="OCX159" s="7"/>
      <c r="OCY159" s="7"/>
      <c r="OCZ159" s="7"/>
      <c r="ODA159" s="7"/>
      <c r="ODB159" s="7"/>
      <c r="ODC159" s="7"/>
      <c r="ODD159" s="7"/>
      <c r="ODE159" s="7"/>
      <c r="ODF159" s="7"/>
      <c r="ODG159" s="7"/>
      <c r="ODH159" s="7"/>
      <c r="ODI159" s="7"/>
      <c r="ODJ159" s="7"/>
      <c r="ODK159" s="7"/>
      <c r="ODL159" s="7"/>
      <c r="ODM159" s="7"/>
      <c r="ODN159" s="7"/>
      <c r="ODO159" s="7"/>
      <c r="ODP159" s="7"/>
      <c r="ODQ159" s="7"/>
      <c r="ODR159" s="7"/>
      <c r="ODS159" s="7"/>
      <c r="ODT159" s="7"/>
      <c r="ODU159" s="7"/>
      <c r="ODV159" s="7"/>
      <c r="ODW159" s="7"/>
      <c r="ODX159" s="7"/>
      <c r="ODY159" s="7"/>
      <c r="ODZ159" s="7"/>
      <c r="OEA159" s="7"/>
      <c r="OEB159" s="7"/>
      <c r="OEC159" s="7"/>
      <c r="OED159" s="7"/>
      <c r="OEE159" s="7"/>
      <c r="OEF159" s="7"/>
      <c r="OEG159" s="7"/>
      <c r="OEH159" s="7"/>
      <c r="OEI159" s="7"/>
      <c r="OEJ159" s="7"/>
      <c r="OEK159" s="7"/>
      <c r="OEL159" s="7"/>
      <c r="OEM159" s="7"/>
      <c r="OEN159" s="7"/>
      <c r="OEO159" s="7"/>
      <c r="OEP159" s="7"/>
      <c r="OEQ159" s="7"/>
      <c r="OER159" s="7"/>
      <c r="OES159" s="7"/>
      <c r="OET159" s="7"/>
      <c r="OEU159" s="7"/>
      <c r="OEV159" s="7"/>
      <c r="OEW159" s="7"/>
      <c r="OEX159" s="7"/>
      <c r="OEY159" s="7"/>
      <c r="OEZ159" s="7"/>
      <c r="OFA159" s="7"/>
      <c r="OFB159" s="7"/>
      <c r="OFC159" s="7"/>
      <c r="OFD159" s="7"/>
      <c r="OFE159" s="7"/>
      <c r="OFF159" s="7"/>
      <c r="OFG159" s="7"/>
      <c r="OFH159" s="7"/>
      <c r="OFI159" s="7"/>
      <c r="OFJ159" s="7"/>
      <c r="OFK159" s="7"/>
      <c r="OFL159" s="7"/>
      <c r="OFM159" s="7"/>
      <c r="OFN159" s="7"/>
      <c r="OFO159" s="7"/>
      <c r="OFP159" s="7"/>
      <c r="OFQ159" s="7"/>
      <c r="OFR159" s="7"/>
      <c r="OFS159" s="7"/>
      <c r="OFT159" s="7"/>
      <c r="OFU159" s="7"/>
      <c r="OFV159" s="7"/>
      <c r="OFW159" s="7"/>
      <c r="OFX159" s="7"/>
      <c r="OFY159" s="7"/>
      <c r="OFZ159" s="7"/>
      <c r="OGA159" s="7"/>
      <c r="OGB159" s="7"/>
      <c r="OGC159" s="7"/>
      <c r="OGD159" s="7"/>
      <c r="OGE159" s="7"/>
      <c r="OGF159" s="7"/>
      <c r="OGG159" s="7"/>
      <c r="OGH159" s="7"/>
      <c r="OGI159" s="7"/>
      <c r="OGJ159" s="7"/>
      <c r="OGK159" s="7"/>
      <c r="OGL159" s="7"/>
      <c r="OGM159" s="7"/>
      <c r="OGN159" s="7"/>
      <c r="OGO159" s="7"/>
      <c r="OGP159" s="7"/>
      <c r="OGQ159" s="7"/>
      <c r="OGR159" s="7"/>
      <c r="OGS159" s="7"/>
      <c r="OGT159" s="7"/>
      <c r="OGU159" s="7"/>
      <c r="OGV159" s="7"/>
      <c r="OGW159" s="7"/>
      <c r="OGX159" s="7"/>
      <c r="OGY159" s="7"/>
      <c r="OGZ159" s="7"/>
      <c r="OHA159" s="7"/>
      <c r="OHB159" s="7"/>
      <c r="OHC159" s="7"/>
      <c r="OHD159" s="7"/>
      <c r="OHE159" s="7"/>
      <c r="OHF159" s="7"/>
      <c r="OHG159" s="7"/>
      <c r="OHH159" s="7"/>
      <c r="OHI159" s="7"/>
      <c r="OHJ159" s="7"/>
      <c r="OHK159" s="7"/>
      <c r="OHL159" s="7"/>
      <c r="OHM159" s="7"/>
      <c r="OHN159" s="7"/>
      <c r="OHO159" s="7"/>
      <c r="OHP159" s="7"/>
      <c r="OHQ159" s="7"/>
      <c r="OHR159" s="7"/>
      <c r="OHS159" s="7"/>
      <c r="OHT159" s="7"/>
      <c r="OHU159" s="7"/>
      <c r="OHV159" s="7"/>
      <c r="OHW159" s="7"/>
      <c r="OHX159" s="7"/>
      <c r="OHY159" s="7"/>
      <c r="OHZ159" s="7"/>
      <c r="OIA159" s="7"/>
      <c r="OIB159" s="7"/>
      <c r="OIC159" s="7"/>
      <c r="OID159" s="7"/>
      <c r="OIE159" s="7"/>
      <c r="OIF159" s="7"/>
      <c r="OIG159" s="7"/>
      <c r="OIH159" s="7"/>
      <c r="OII159" s="7"/>
      <c r="OIJ159" s="7"/>
      <c r="OIK159" s="7"/>
      <c r="OIL159" s="7"/>
      <c r="OIM159" s="7"/>
      <c r="OIN159" s="7"/>
      <c r="OIO159" s="7"/>
      <c r="OIP159" s="7"/>
      <c r="OIQ159" s="7"/>
      <c r="OIR159" s="7"/>
      <c r="OIS159" s="7"/>
      <c r="OIT159" s="7"/>
      <c r="OIU159" s="7"/>
      <c r="OIV159" s="7"/>
      <c r="OIW159" s="7"/>
      <c r="OIX159" s="7"/>
      <c r="OIY159" s="7"/>
      <c r="OIZ159" s="7"/>
      <c r="OJA159" s="7"/>
      <c r="OJB159" s="7"/>
      <c r="OJC159" s="7"/>
      <c r="OJD159" s="7"/>
      <c r="OJE159" s="7"/>
      <c r="OJF159" s="7"/>
      <c r="OJG159" s="7"/>
      <c r="OJH159" s="7"/>
      <c r="OJI159" s="7"/>
      <c r="OJJ159" s="7"/>
      <c r="OJK159" s="7"/>
      <c r="OJL159" s="7"/>
      <c r="OJM159" s="7"/>
      <c r="OJN159" s="7"/>
      <c r="OJO159" s="7"/>
      <c r="OJP159" s="7"/>
      <c r="OJQ159" s="7"/>
      <c r="OJR159" s="7"/>
      <c r="OJS159" s="7"/>
      <c r="OJT159" s="7"/>
      <c r="OJU159" s="7"/>
      <c r="OJV159" s="7"/>
      <c r="OJW159" s="7"/>
      <c r="OJX159" s="7"/>
      <c r="OJY159" s="7"/>
      <c r="OJZ159" s="7"/>
      <c r="OKA159" s="7"/>
      <c r="OKB159" s="7"/>
      <c r="OKC159" s="7"/>
      <c r="OKD159" s="7"/>
      <c r="OKE159" s="7"/>
      <c r="OKF159" s="7"/>
      <c r="OKG159" s="7"/>
      <c r="OKH159" s="7"/>
      <c r="OKI159" s="7"/>
      <c r="OKJ159" s="7"/>
      <c r="OKK159" s="7"/>
      <c r="OKL159" s="7"/>
      <c r="OKM159" s="7"/>
      <c r="OKN159" s="7"/>
      <c r="OKO159" s="7"/>
      <c r="OKP159" s="7"/>
      <c r="OKQ159" s="7"/>
      <c r="OKR159" s="7"/>
      <c r="OKS159" s="7"/>
      <c r="OKT159" s="7"/>
      <c r="OKU159" s="7"/>
      <c r="OKV159" s="7"/>
      <c r="OKW159" s="7"/>
      <c r="OKX159" s="7"/>
      <c r="OKY159" s="7"/>
      <c r="OKZ159" s="7"/>
      <c r="OLA159" s="7"/>
      <c r="OLB159" s="7"/>
      <c r="OLC159" s="7"/>
      <c r="OLD159" s="7"/>
      <c r="OLE159" s="7"/>
      <c r="OLF159" s="7"/>
      <c r="OLG159" s="7"/>
      <c r="OLH159" s="7"/>
      <c r="OLI159" s="7"/>
      <c r="OLJ159" s="7"/>
      <c r="OLK159" s="7"/>
      <c r="OLL159" s="7"/>
      <c r="OLM159" s="7"/>
      <c r="OLN159" s="7"/>
      <c r="OLO159" s="7"/>
      <c r="OLP159" s="7"/>
      <c r="OLQ159" s="7"/>
      <c r="OLR159" s="7"/>
      <c r="OLS159" s="7"/>
      <c r="OLT159" s="7"/>
      <c r="OLU159" s="7"/>
      <c r="OLV159" s="7"/>
      <c r="OLW159" s="7"/>
      <c r="OLX159" s="7"/>
      <c r="OLY159" s="7"/>
      <c r="OLZ159" s="7"/>
      <c r="OMA159" s="7"/>
      <c r="OMB159" s="7"/>
      <c r="OMC159" s="7"/>
      <c r="OMD159" s="7"/>
      <c r="OME159" s="7"/>
      <c r="OMF159" s="7"/>
      <c r="OMG159" s="7"/>
      <c r="OMH159" s="7"/>
      <c r="OMI159" s="7"/>
      <c r="OMJ159" s="7"/>
      <c r="OMK159" s="7"/>
      <c r="OML159" s="7"/>
      <c r="OMM159" s="7"/>
      <c r="OMN159" s="7"/>
      <c r="OMO159" s="7"/>
      <c r="OMP159" s="7"/>
      <c r="OMQ159" s="7"/>
      <c r="OMR159" s="7"/>
      <c r="OMS159" s="7"/>
      <c r="OMT159" s="7"/>
      <c r="OMU159" s="7"/>
      <c r="OMV159" s="7"/>
      <c r="OMW159" s="7"/>
      <c r="OMX159" s="7"/>
      <c r="OMY159" s="7"/>
      <c r="OMZ159" s="7"/>
      <c r="ONA159" s="7"/>
      <c r="ONB159" s="7"/>
      <c r="ONC159" s="7"/>
      <c r="OND159" s="7"/>
      <c r="ONE159" s="7"/>
      <c r="ONF159" s="7"/>
      <c r="ONG159" s="7"/>
      <c r="ONH159" s="7"/>
      <c r="ONI159" s="7"/>
      <c r="ONJ159" s="7"/>
      <c r="ONK159" s="7"/>
      <c r="ONL159" s="7"/>
      <c r="ONM159" s="7"/>
      <c r="ONN159" s="7"/>
      <c r="ONO159" s="7"/>
      <c r="ONP159" s="7"/>
      <c r="ONQ159" s="7"/>
      <c r="ONR159" s="7"/>
      <c r="ONS159" s="7"/>
      <c r="ONT159" s="7"/>
      <c r="ONU159" s="7"/>
      <c r="ONV159" s="7"/>
      <c r="ONW159" s="7"/>
      <c r="ONX159" s="7"/>
      <c r="ONY159" s="7"/>
      <c r="ONZ159" s="7"/>
      <c r="OOA159" s="7"/>
      <c r="OOB159" s="7"/>
      <c r="OOC159" s="7"/>
      <c r="OOD159" s="7"/>
      <c r="OOE159" s="7"/>
      <c r="OOF159" s="7"/>
      <c r="OOG159" s="7"/>
      <c r="OOH159" s="7"/>
      <c r="OOI159" s="7"/>
      <c r="OOJ159" s="7"/>
      <c r="OOK159" s="7"/>
      <c r="OOL159" s="7"/>
      <c r="OOM159" s="7"/>
      <c r="OON159" s="7"/>
      <c r="OOO159" s="7"/>
      <c r="OOP159" s="7"/>
      <c r="OOQ159" s="7"/>
      <c r="OOR159" s="7"/>
      <c r="OOS159" s="7"/>
      <c r="OOT159" s="7"/>
      <c r="OOU159" s="7"/>
      <c r="OOV159" s="7"/>
      <c r="OOW159" s="7"/>
      <c r="OOX159" s="7"/>
      <c r="OOY159" s="7"/>
      <c r="OOZ159" s="7"/>
      <c r="OPA159" s="7"/>
      <c r="OPB159" s="7"/>
      <c r="OPC159" s="7"/>
      <c r="OPD159" s="7"/>
      <c r="OPE159" s="7"/>
      <c r="OPF159" s="7"/>
      <c r="OPG159" s="7"/>
      <c r="OPH159" s="7"/>
      <c r="OPI159" s="7"/>
      <c r="OPJ159" s="7"/>
      <c r="OPK159" s="7"/>
      <c r="OPL159" s="7"/>
      <c r="OPM159" s="7"/>
      <c r="OPN159" s="7"/>
      <c r="OPO159" s="7"/>
      <c r="OPP159" s="7"/>
      <c r="OPQ159" s="7"/>
      <c r="OPR159" s="7"/>
      <c r="OPS159" s="7"/>
      <c r="OPT159" s="7"/>
      <c r="OPU159" s="7"/>
      <c r="OPV159" s="7"/>
      <c r="OPW159" s="7"/>
      <c r="OPX159" s="7"/>
      <c r="OPY159" s="7"/>
      <c r="OPZ159" s="7"/>
      <c r="OQA159" s="7"/>
      <c r="OQB159" s="7"/>
      <c r="OQC159" s="7"/>
      <c r="OQD159" s="7"/>
      <c r="OQE159" s="7"/>
      <c r="OQF159" s="7"/>
      <c r="OQG159" s="7"/>
      <c r="OQH159" s="7"/>
      <c r="OQI159" s="7"/>
      <c r="OQJ159" s="7"/>
      <c r="OQK159" s="7"/>
      <c r="OQL159" s="7"/>
      <c r="OQM159" s="7"/>
      <c r="OQN159" s="7"/>
      <c r="OQO159" s="7"/>
      <c r="OQP159" s="7"/>
      <c r="OQQ159" s="7"/>
      <c r="OQR159" s="7"/>
      <c r="OQS159" s="7"/>
      <c r="OQT159" s="7"/>
      <c r="OQU159" s="7"/>
      <c r="OQV159" s="7"/>
      <c r="OQW159" s="7"/>
      <c r="OQX159" s="7"/>
      <c r="OQY159" s="7"/>
      <c r="OQZ159" s="7"/>
      <c r="ORA159" s="7"/>
      <c r="ORB159" s="7"/>
      <c r="ORC159" s="7"/>
      <c r="ORD159" s="7"/>
      <c r="ORE159" s="7"/>
      <c r="ORF159" s="7"/>
      <c r="ORG159" s="7"/>
      <c r="ORH159" s="7"/>
      <c r="ORI159" s="7"/>
      <c r="ORJ159" s="7"/>
      <c r="ORK159" s="7"/>
      <c r="ORL159" s="7"/>
      <c r="ORM159" s="7"/>
      <c r="ORN159" s="7"/>
      <c r="ORO159" s="7"/>
      <c r="ORP159" s="7"/>
      <c r="ORQ159" s="7"/>
      <c r="ORR159" s="7"/>
      <c r="ORS159" s="7"/>
      <c r="ORT159" s="7"/>
      <c r="ORU159" s="7"/>
      <c r="ORV159" s="7"/>
      <c r="ORW159" s="7"/>
      <c r="ORX159" s="7"/>
      <c r="ORY159" s="7"/>
      <c r="ORZ159" s="7"/>
      <c r="OSA159" s="7"/>
      <c r="OSB159" s="7"/>
      <c r="OSC159" s="7"/>
      <c r="OSD159" s="7"/>
      <c r="OSE159" s="7"/>
      <c r="OSF159" s="7"/>
      <c r="OSG159" s="7"/>
      <c r="OSH159" s="7"/>
      <c r="OSI159" s="7"/>
      <c r="OSJ159" s="7"/>
      <c r="OSK159" s="7"/>
      <c r="OSL159" s="7"/>
      <c r="OSM159" s="7"/>
      <c r="OSN159" s="7"/>
      <c r="OSO159" s="7"/>
      <c r="OSP159" s="7"/>
      <c r="OSQ159" s="7"/>
      <c r="OSR159" s="7"/>
      <c r="OSS159" s="7"/>
      <c r="OST159" s="7"/>
      <c r="OSU159" s="7"/>
      <c r="OSV159" s="7"/>
      <c r="OSW159" s="7"/>
      <c r="OSX159" s="7"/>
      <c r="OSY159" s="7"/>
      <c r="OSZ159" s="7"/>
      <c r="OTA159" s="7"/>
      <c r="OTB159" s="7"/>
      <c r="OTC159" s="7"/>
      <c r="OTD159" s="7"/>
      <c r="OTE159" s="7"/>
      <c r="OTF159" s="7"/>
      <c r="OTG159" s="7"/>
      <c r="OTH159" s="7"/>
      <c r="OTI159" s="7"/>
      <c r="OTJ159" s="7"/>
      <c r="OTK159" s="7"/>
      <c r="OTL159" s="7"/>
      <c r="OTM159" s="7"/>
      <c r="OTN159" s="7"/>
      <c r="OTO159" s="7"/>
      <c r="OTP159" s="7"/>
      <c r="OTQ159" s="7"/>
      <c r="OTR159" s="7"/>
      <c r="OTS159" s="7"/>
      <c r="OTT159" s="7"/>
      <c r="OTU159" s="7"/>
      <c r="OTV159" s="7"/>
      <c r="OTW159" s="7"/>
      <c r="OTX159" s="7"/>
      <c r="OTY159" s="7"/>
      <c r="OTZ159" s="7"/>
      <c r="OUA159" s="7"/>
      <c r="OUB159" s="7"/>
      <c r="OUC159" s="7"/>
      <c r="OUD159" s="7"/>
      <c r="OUE159" s="7"/>
      <c r="OUF159" s="7"/>
      <c r="OUG159" s="7"/>
      <c r="OUH159" s="7"/>
      <c r="OUI159" s="7"/>
      <c r="OUJ159" s="7"/>
      <c r="OUK159" s="7"/>
      <c r="OUL159" s="7"/>
      <c r="OUM159" s="7"/>
      <c r="OUN159" s="7"/>
      <c r="OUO159" s="7"/>
      <c r="OUP159" s="7"/>
      <c r="OUQ159" s="7"/>
      <c r="OUR159" s="7"/>
      <c r="OUS159" s="7"/>
      <c r="OUT159" s="7"/>
      <c r="OUU159" s="7"/>
      <c r="OUV159" s="7"/>
      <c r="OUW159" s="7"/>
      <c r="OUX159" s="7"/>
      <c r="OUY159" s="7"/>
      <c r="OUZ159" s="7"/>
      <c r="OVA159" s="7"/>
      <c r="OVB159" s="7"/>
      <c r="OVC159" s="7"/>
      <c r="OVD159" s="7"/>
      <c r="OVE159" s="7"/>
      <c r="OVF159" s="7"/>
      <c r="OVG159" s="7"/>
      <c r="OVH159" s="7"/>
      <c r="OVI159" s="7"/>
      <c r="OVJ159" s="7"/>
      <c r="OVK159" s="7"/>
      <c r="OVL159" s="7"/>
      <c r="OVM159" s="7"/>
      <c r="OVN159" s="7"/>
      <c r="OVO159" s="7"/>
      <c r="OVP159" s="7"/>
      <c r="OVQ159" s="7"/>
      <c r="OVR159" s="7"/>
      <c r="OVS159" s="7"/>
      <c r="OVT159" s="7"/>
      <c r="OVU159" s="7"/>
      <c r="OVV159" s="7"/>
      <c r="OVW159" s="7"/>
      <c r="OVX159" s="7"/>
      <c r="OVY159" s="7"/>
      <c r="OVZ159" s="7"/>
      <c r="OWA159" s="7"/>
      <c r="OWB159" s="7"/>
      <c r="OWC159" s="7"/>
      <c r="OWD159" s="7"/>
      <c r="OWE159" s="7"/>
      <c r="OWF159" s="7"/>
      <c r="OWG159" s="7"/>
      <c r="OWH159" s="7"/>
      <c r="OWI159" s="7"/>
      <c r="OWJ159" s="7"/>
      <c r="OWK159" s="7"/>
      <c r="OWL159" s="7"/>
      <c r="OWM159" s="7"/>
      <c r="OWN159" s="7"/>
      <c r="OWO159" s="7"/>
      <c r="OWP159" s="7"/>
      <c r="OWQ159" s="7"/>
      <c r="OWR159" s="7"/>
      <c r="OWS159" s="7"/>
      <c r="OWT159" s="7"/>
      <c r="OWU159" s="7"/>
      <c r="OWV159" s="7"/>
      <c r="OWW159" s="7"/>
      <c r="OWX159" s="7"/>
      <c r="OWY159" s="7"/>
      <c r="OWZ159" s="7"/>
      <c r="OXA159" s="7"/>
      <c r="OXB159" s="7"/>
      <c r="OXC159" s="7"/>
      <c r="OXD159" s="7"/>
      <c r="OXE159" s="7"/>
      <c r="OXF159" s="7"/>
      <c r="OXG159" s="7"/>
      <c r="OXH159" s="7"/>
      <c r="OXI159" s="7"/>
      <c r="OXJ159" s="7"/>
      <c r="OXK159" s="7"/>
      <c r="OXL159" s="7"/>
      <c r="OXM159" s="7"/>
      <c r="OXN159" s="7"/>
      <c r="OXO159" s="7"/>
      <c r="OXP159" s="7"/>
      <c r="OXQ159" s="7"/>
      <c r="OXR159" s="7"/>
      <c r="OXS159" s="7"/>
      <c r="OXT159" s="7"/>
      <c r="OXU159" s="7"/>
      <c r="OXV159" s="7"/>
      <c r="OXW159" s="7"/>
      <c r="OXX159" s="7"/>
      <c r="OXY159" s="7"/>
      <c r="OXZ159" s="7"/>
      <c r="OYA159" s="7"/>
      <c r="OYB159" s="7"/>
      <c r="OYC159" s="7"/>
      <c r="OYD159" s="7"/>
      <c r="OYE159" s="7"/>
      <c r="OYF159" s="7"/>
      <c r="OYG159" s="7"/>
      <c r="OYH159" s="7"/>
      <c r="OYI159" s="7"/>
      <c r="OYJ159" s="7"/>
      <c r="OYK159" s="7"/>
      <c r="OYL159" s="7"/>
      <c r="OYM159" s="7"/>
      <c r="OYN159" s="7"/>
      <c r="OYO159" s="7"/>
      <c r="OYP159" s="7"/>
      <c r="OYQ159" s="7"/>
      <c r="OYR159" s="7"/>
      <c r="OYS159" s="7"/>
      <c r="OYT159" s="7"/>
      <c r="OYU159" s="7"/>
      <c r="OYV159" s="7"/>
      <c r="OYW159" s="7"/>
      <c r="OYX159" s="7"/>
      <c r="OYY159" s="7"/>
      <c r="OYZ159" s="7"/>
      <c r="OZA159" s="7"/>
      <c r="OZB159" s="7"/>
      <c r="OZC159" s="7"/>
      <c r="OZD159" s="7"/>
      <c r="OZE159" s="7"/>
      <c r="OZF159" s="7"/>
      <c r="OZG159" s="7"/>
      <c r="OZH159" s="7"/>
      <c r="OZI159" s="7"/>
      <c r="OZJ159" s="7"/>
      <c r="OZK159" s="7"/>
      <c r="OZL159" s="7"/>
      <c r="OZM159" s="7"/>
      <c r="OZN159" s="7"/>
      <c r="OZO159" s="7"/>
      <c r="OZP159" s="7"/>
      <c r="OZQ159" s="7"/>
      <c r="OZR159" s="7"/>
      <c r="OZS159" s="7"/>
      <c r="OZT159" s="7"/>
      <c r="OZU159" s="7"/>
      <c r="OZV159" s="7"/>
      <c r="OZW159" s="7"/>
      <c r="OZX159" s="7"/>
      <c r="OZY159" s="7"/>
      <c r="OZZ159" s="7"/>
      <c r="PAA159" s="7"/>
      <c r="PAB159" s="7"/>
      <c r="PAC159" s="7"/>
      <c r="PAD159" s="7"/>
      <c r="PAE159" s="7"/>
      <c r="PAF159" s="7"/>
      <c r="PAG159" s="7"/>
      <c r="PAH159" s="7"/>
      <c r="PAI159" s="7"/>
      <c r="PAJ159" s="7"/>
      <c r="PAK159" s="7"/>
      <c r="PAL159" s="7"/>
      <c r="PAM159" s="7"/>
      <c r="PAN159" s="7"/>
      <c r="PAO159" s="7"/>
      <c r="PAP159" s="7"/>
      <c r="PAQ159" s="7"/>
      <c r="PAR159" s="7"/>
      <c r="PAS159" s="7"/>
      <c r="PAT159" s="7"/>
      <c r="PAU159" s="7"/>
      <c r="PAV159" s="7"/>
      <c r="PAW159" s="7"/>
      <c r="PAX159" s="7"/>
      <c r="PAY159" s="7"/>
      <c r="PAZ159" s="7"/>
      <c r="PBA159" s="7"/>
      <c r="PBB159" s="7"/>
      <c r="PBC159" s="7"/>
      <c r="PBD159" s="7"/>
      <c r="PBE159" s="7"/>
      <c r="PBF159" s="7"/>
      <c r="PBG159" s="7"/>
      <c r="PBH159" s="7"/>
      <c r="PBI159" s="7"/>
      <c r="PBJ159" s="7"/>
      <c r="PBK159" s="7"/>
      <c r="PBL159" s="7"/>
      <c r="PBM159" s="7"/>
      <c r="PBN159" s="7"/>
      <c r="PBO159" s="7"/>
      <c r="PBP159" s="7"/>
      <c r="PBQ159" s="7"/>
      <c r="PBR159" s="7"/>
      <c r="PBS159" s="7"/>
      <c r="PBT159" s="7"/>
      <c r="PBU159" s="7"/>
      <c r="PBV159" s="7"/>
      <c r="PBW159" s="7"/>
      <c r="PBX159" s="7"/>
      <c r="PBY159" s="7"/>
      <c r="PBZ159" s="7"/>
      <c r="PCA159" s="7"/>
      <c r="PCB159" s="7"/>
      <c r="PCC159" s="7"/>
      <c r="PCD159" s="7"/>
      <c r="PCE159" s="7"/>
      <c r="PCF159" s="7"/>
      <c r="PCG159" s="7"/>
      <c r="PCH159" s="7"/>
      <c r="PCI159" s="7"/>
      <c r="PCJ159" s="7"/>
      <c r="PCK159" s="7"/>
      <c r="PCL159" s="7"/>
      <c r="PCM159" s="7"/>
      <c r="PCN159" s="7"/>
      <c r="PCO159" s="7"/>
      <c r="PCP159" s="7"/>
      <c r="PCQ159" s="7"/>
      <c r="PCR159" s="7"/>
      <c r="PCS159" s="7"/>
      <c r="PCT159" s="7"/>
      <c r="PCU159" s="7"/>
      <c r="PCV159" s="7"/>
      <c r="PCW159" s="7"/>
      <c r="PCX159" s="7"/>
      <c r="PCY159" s="7"/>
      <c r="PCZ159" s="7"/>
      <c r="PDA159" s="7"/>
      <c r="PDB159" s="7"/>
      <c r="PDC159" s="7"/>
      <c r="PDD159" s="7"/>
      <c r="PDE159" s="7"/>
      <c r="PDF159" s="7"/>
      <c r="PDG159" s="7"/>
      <c r="PDH159" s="7"/>
      <c r="PDI159" s="7"/>
      <c r="PDJ159" s="7"/>
      <c r="PDK159" s="7"/>
      <c r="PDL159" s="7"/>
      <c r="PDM159" s="7"/>
      <c r="PDN159" s="7"/>
      <c r="PDO159" s="7"/>
      <c r="PDP159" s="7"/>
      <c r="PDQ159" s="7"/>
      <c r="PDR159" s="7"/>
      <c r="PDS159" s="7"/>
      <c r="PDT159" s="7"/>
      <c r="PDU159" s="7"/>
      <c r="PDV159" s="7"/>
      <c r="PDW159" s="7"/>
      <c r="PDX159" s="7"/>
      <c r="PDY159" s="7"/>
      <c r="PDZ159" s="7"/>
      <c r="PEA159" s="7"/>
      <c r="PEB159" s="7"/>
      <c r="PEC159" s="7"/>
      <c r="PED159" s="7"/>
      <c r="PEE159" s="7"/>
      <c r="PEF159" s="7"/>
      <c r="PEG159" s="7"/>
      <c r="PEH159" s="7"/>
      <c r="PEI159" s="7"/>
      <c r="PEJ159" s="7"/>
      <c r="PEK159" s="7"/>
      <c r="PEL159" s="7"/>
      <c r="PEM159" s="7"/>
      <c r="PEN159" s="7"/>
      <c r="PEO159" s="7"/>
      <c r="PEP159" s="7"/>
      <c r="PEQ159" s="7"/>
      <c r="PER159" s="7"/>
      <c r="PES159" s="7"/>
      <c r="PET159" s="7"/>
      <c r="PEU159" s="7"/>
      <c r="PEV159" s="7"/>
      <c r="PEW159" s="7"/>
      <c r="PEX159" s="7"/>
      <c r="PEY159" s="7"/>
      <c r="PEZ159" s="7"/>
      <c r="PFA159" s="7"/>
      <c r="PFB159" s="7"/>
      <c r="PFC159" s="7"/>
      <c r="PFD159" s="7"/>
      <c r="PFE159" s="7"/>
      <c r="PFF159" s="7"/>
      <c r="PFG159" s="7"/>
      <c r="PFH159" s="7"/>
      <c r="PFI159" s="7"/>
      <c r="PFJ159" s="7"/>
      <c r="PFK159" s="7"/>
      <c r="PFL159" s="7"/>
      <c r="PFM159" s="7"/>
      <c r="PFN159" s="7"/>
      <c r="PFO159" s="7"/>
      <c r="PFP159" s="7"/>
      <c r="PFQ159" s="7"/>
      <c r="PFR159" s="7"/>
      <c r="PFS159" s="7"/>
      <c r="PFT159" s="7"/>
      <c r="PFU159" s="7"/>
      <c r="PFV159" s="7"/>
      <c r="PFW159" s="7"/>
      <c r="PFX159" s="7"/>
      <c r="PFY159" s="7"/>
      <c r="PFZ159" s="7"/>
      <c r="PGA159" s="7"/>
      <c r="PGB159" s="7"/>
      <c r="PGC159" s="7"/>
      <c r="PGD159" s="7"/>
      <c r="PGE159" s="7"/>
      <c r="PGF159" s="7"/>
      <c r="PGG159" s="7"/>
      <c r="PGH159" s="7"/>
      <c r="PGI159" s="7"/>
      <c r="PGJ159" s="7"/>
      <c r="PGK159" s="7"/>
      <c r="PGL159" s="7"/>
      <c r="PGM159" s="7"/>
      <c r="PGN159" s="7"/>
      <c r="PGO159" s="7"/>
      <c r="PGP159" s="7"/>
      <c r="PGQ159" s="7"/>
      <c r="PGR159" s="7"/>
      <c r="PGS159" s="7"/>
      <c r="PGT159" s="7"/>
      <c r="PGU159" s="7"/>
      <c r="PGV159" s="7"/>
      <c r="PGW159" s="7"/>
      <c r="PGX159" s="7"/>
      <c r="PGY159" s="7"/>
      <c r="PGZ159" s="7"/>
      <c r="PHA159" s="7"/>
      <c r="PHB159" s="7"/>
      <c r="PHC159" s="7"/>
      <c r="PHD159" s="7"/>
      <c r="PHE159" s="7"/>
      <c r="PHF159" s="7"/>
      <c r="PHG159" s="7"/>
      <c r="PHH159" s="7"/>
      <c r="PHI159" s="7"/>
      <c r="PHJ159" s="7"/>
      <c r="PHK159" s="7"/>
      <c r="PHL159" s="7"/>
      <c r="PHM159" s="7"/>
      <c r="PHN159" s="7"/>
      <c r="PHO159" s="7"/>
      <c r="PHP159" s="7"/>
      <c r="PHQ159" s="7"/>
      <c r="PHR159" s="7"/>
      <c r="PHS159" s="7"/>
      <c r="PHT159" s="7"/>
      <c r="PHU159" s="7"/>
      <c r="PHV159" s="7"/>
      <c r="PHW159" s="7"/>
      <c r="PHX159" s="7"/>
      <c r="PHY159" s="7"/>
      <c r="PHZ159" s="7"/>
      <c r="PIA159" s="7"/>
      <c r="PIB159" s="7"/>
      <c r="PIC159" s="7"/>
      <c r="PID159" s="7"/>
      <c r="PIE159" s="7"/>
      <c r="PIF159" s="7"/>
      <c r="PIG159" s="7"/>
      <c r="PIH159" s="7"/>
      <c r="PII159" s="7"/>
      <c r="PIJ159" s="7"/>
      <c r="PIK159" s="7"/>
      <c r="PIL159" s="7"/>
      <c r="PIM159" s="7"/>
      <c r="PIN159" s="7"/>
      <c r="PIO159" s="7"/>
      <c r="PIP159" s="7"/>
      <c r="PIQ159" s="7"/>
      <c r="PIR159" s="7"/>
      <c r="PIS159" s="7"/>
      <c r="PIT159" s="7"/>
      <c r="PIU159" s="7"/>
      <c r="PIV159" s="7"/>
      <c r="PIW159" s="7"/>
      <c r="PIX159" s="7"/>
      <c r="PIY159" s="7"/>
      <c r="PIZ159" s="7"/>
      <c r="PJA159" s="7"/>
      <c r="PJB159" s="7"/>
      <c r="PJC159" s="7"/>
      <c r="PJD159" s="7"/>
      <c r="PJE159" s="7"/>
      <c r="PJF159" s="7"/>
      <c r="PJG159" s="7"/>
      <c r="PJH159" s="7"/>
      <c r="PJI159" s="7"/>
      <c r="PJJ159" s="7"/>
      <c r="PJK159" s="7"/>
      <c r="PJL159" s="7"/>
      <c r="PJM159" s="7"/>
      <c r="PJN159" s="7"/>
      <c r="PJO159" s="7"/>
      <c r="PJP159" s="7"/>
      <c r="PJQ159" s="7"/>
      <c r="PJR159" s="7"/>
      <c r="PJS159" s="7"/>
      <c r="PJT159" s="7"/>
      <c r="PJU159" s="7"/>
      <c r="PJV159" s="7"/>
      <c r="PJW159" s="7"/>
      <c r="PJX159" s="7"/>
      <c r="PJY159" s="7"/>
      <c r="PJZ159" s="7"/>
      <c r="PKA159" s="7"/>
      <c r="PKB159" s="7"/>
      <c r="PKC159" s="7"/>
      <c r="PKD159" s="7"/>
      <c r="PKE159" s="7"/>
      <c r="PKF159" s="7"/>
      <c r="PKG159" s="7"/>
      <c r="PKH159" s="7"/>
      <c r="PKI159" s="7"/>
      <c r="PKJ159" s="7"/>
      <c r="PKK159" s="7"/>
      <c r="PKL159" s="7"/>
      <c r="PKM159" s="7"/>
      <c r="PKN159" s="7"/>
      <c r="PKO159" s="7"/>
      <c r="PKP159" s="7"/>
      <c r="PKQ159" s="7"/>
      <c r="PKR159" s="7"/>
      <c r="PKS159" s="7"/>
      <c r="PKT159" s="7"/>
      <c r="PKU159" s="7"/>
      <c r="PKV159" s="7"/>
      <c r="PKW159" s="7"/>
      <c r="PKX159" s="7"/>
      <c r="PKY159" s="7"/>
      <c r="PKZ159" s="7"/>
      <c r="PLA159" s="7"/>
      <c r="PLB159" s="7"/>
      <c r="PLC159" s="7"/>
      <c r="PLD159" s="7"/>
      <c r="PLE159" s="7"/>
      <c r="PLF159" s="7"/>
      <c r="PLG159" s="7"/>
      <c r="PLH159" s="7"/>
      <c r="PLI159" s="7"/>
      <c r="PLJ159" s="7"/>
      <c r="PLK159" s="7"/>
      <c r="PLL159" s="7"/>
      <c r="PLM159" s="7"/>
      <c r="PLN159" s="7"/>
      <c r="PLO159" s="7"/>
      <c r="PLP159" s="7"/>
      <c r="PLQ159" s="7"/>
      <c r="PLR159" s="7"/>
      <c r="PLS159" s="7"/>
      <c r="PLT159" s="7"/>
      <c r="PLU159" s="7"/>
      <c r="PLV159" s="7"/>
      <c r="PLW159" s="7"/>
      <c r="PLX159" s="7"/>
      <c r="PLY159" s="7"/>
      <c r="PLZ159" s="7"/>
      <c r="PMA159" s="7"/>
      <c r="PMB159" s="7"/>
      <c r="PMC159" s="7"/>
      <c r="PMD159" s="7"/>
      <c r="PME159" s="7"/>
      <c r="PMF159" s="7"/>
      <c r="PMG159" s="7"/>
      <c r="PMH159" s="7"/>
      <c r="PMI159" s="7"/>
      <c r="PMJ159" s="7"/>
      <c r="PMK159" s="7"/>
      <c r="PML159" s="7"/>
      <c r="PMM159" s="7"/>
      <c r="PMN159" s="7"/>
      <c r="PMO159" s="7"/>
      <c r="PMP159" s="7"/>
      <c r="PMQ159" s="7"/>
      <c r="PMR159" s="7"/>
      <c r="PMS159" s="7"/>
      <c r="PMT159" s="7"/>
      <c r="PMU159" s="7"/>
      <c r="PMV159" s="7"/>
      <c r="PMW159" s="7"/>
      <c r="PMX159" s="7"/>
      <c r="PMY159" s="7"/>
      <c r="PMZ159" s="7"/>
      <c r="PNA159" s="7"/>
      <c r="PNB159" s="7"/>
      <c r="PNC159" s="7"/>
      <c r="PND159" s="7"/>
      <c r="PNE159" s="7"/>
      <c r="PNF159" s="7"/>
      <c r="PNG159" s="7"/>
      <c r="PNH159" s="7"/>
      <c r="PNI159" s="7"/>
      <c r="PNJ159" s="7"/>
      <c r="PNK159" s="7"/>
      <c r="PNL159" s="7"/>
      <c r="PNM159" s="7"/>
      <c r="PNN159" s="7"/>
      <c r="PNO159" s="7"/>
      <c r="PNP159" s="7"/>
      <c r="PNQ159" s="7"/>
      <c r="PNR159" s="7"/>
      <c r="PNS159" s="7"/>
      <c r="PNT159" s="7"/>
      <c r="PNU159" s="7"/>
      <c r="PNV159" s="7"/>
      <c r="PNW159" s="7"/>
      <c r="PNX159" s="7"/>
      <c r="PNY159" s="7"/>
      <c r="PNZ159" s="7"/>
      <c r="POA159" s="7"/>
      <c r="POB159" s="7"/>
      <c r="POC159" s="7"/>
      <c r="POD159" s="7"/>
      <c r="POE159" s="7"/>
      <c r="POF159" s="7"/>
      <c r="POG159" s="7"/>
      <c r="POH159" s="7"/>
      <c r="POI159" s="7"/>
      <c r="POJ159" s="7"/>
      <c r="POK159" s="7"/>
      <c r="POL159" s="7"/>
      <c r="POM159" s="7"/>
      <c r="PON159" s="7"/>
      <c r="POO159" s="7"/>
      <c r="POP159" s="7"/>
      <c r="POQ159" s="7"/>
      <c r="POR159" s="7"/>
      <c r="POS159" s="7"/>
      <c r="POT159" s="7"/>
      <c r="POU159" s="7"/>
      <c r="POV159" s="7"/>
      <c r="POW159" s="7"/>
      <c r="POX159" s="7"/>
      <c r="POY159" s="7"/>
      <c r="POZ159" s="7"/>
      <c r="PPA159" s="7"/>
      <c r="PPB159" s="7"/>
      <c r="PPC159" s="7"/>
      <c r="PPD159" s="7"/>
      <c r="PPE159" s="7"/>
      <c r="PPF159" s="7"/>
      <c r="PPG159" s="7"/>
      <c r="PPH159" s="7"/>
      <c r="PPI159" s="7"/>
      <c r="PPJ159" s="7"/>
      <c r="PPK159" s="7"/>
      <c r="PPL159" s="7"/>
      <c r="PPM159" s="7"/>
      <c r="PPN159" s="7"/>
      <c r="PPO159" s="7"/>
      <c r="PPP159" s="7"/>
      <c r="PPQ159" s="7"/>
      <c r="PPR159" s="7"/>
      <c r="PPS159" s="7"/>
      <c r="PPT159" s="7"/>
      <c r="PPU159" s="7"/>
      <c r="PPV159" s="7"/>
      <c r="PPW159" s="7"/>
      <c r="PPX159" s="7"/>
      <c r="PPY159" s="7"/>
      <c r="PPZ159" s="7"/>
      <c r="PQA159" s="7"/>
      <c r="PQB159" s="7"/>
      <c r="PQC159" s="7"/>
      <c r="PQD159" s="7"/>
      <c r="PQE159" s="7"/>
      <c r="PQF159" s="7"/>
      <c r="PQG159" s="7"/>
      <c r="PQH159" s="7"/>
      <c r="PQI159" s="7"/>
      <c r="PQJ159" s="7"/>
      <c r="PQK159" s="7"/>
      <c r="PQL159" s="7"/>
      <c r="PQM159" s="7"/>
      <c r="PQN159" s="7"/>
      <c r="PQO159" s="7"/>
      <c r="PQP159" s="7"/>
      <c r="PQQ159" s="7"/>
      <c r="PQR159" s="7"/>
      <c r="PQS159" s="7"/>
      <c r="PQT159" s="7"/>
      <c r="PQU159" s="7"/>
      <c r="PQV159" s="7"/>
      <c r="PQW159" s="7"/>
      <c r="PQX159" s="7"/>
      <c r="PQY159" s="7"/>
      <c r="PQZ159" s="7"/>
      <c r="PRA159" s="7"/>
      <c r="PRB159" s="7"/>
      <c r="PRC159" s="7"/>
      <c r="PRD159" s="7"/>
      <c r="PRE159" s="7"/>
      <c r="PRF159" s="7"/>
      <c r="PRG159" s="7"/>
      <c r="PRH159" s="7"/>
      <c r="PRI159" s="7"/>
      <c r="PRJ159" s="7"/>
      <c r="PRK159" s="7"/>
      <c r="PRL159" s="7"/>
      <c r="PRM159" s="7"/>
      <c r="PRN159" s="7"/>
      <c r="PRO159" s="7"/>
      <c r="PRP159" s="7"/>
      <c r="PRQ159" s="7"/>
      <c r="PRR159" s="7"/>
      <c r="PRS159" s="7"/>
      <c r="PRT159" s="7"/>
      <c r="PRU159" s="7"/>
      <c r="PRV159" s="7"/>
      <c r="PRW159" s="7"/>
      <c r="PRX159" s="7"/>
      <c r="PRY159" s="7"/>
      <c r="PRZ159" s="7"/>
      <c r="PSA159" s="7"/>
      <c r="PSB159" s="7"/>
      <c r="PSC159" s="7"/>
      <c r="PSD159" s="7"/>
      <c r="PSE159" s="7"/>
      <c r="PSF159" s="7"/>
      <c r="PSG159" s="7"/>
      <c r="PSH159" s="7"/>
      <c r="PSI159" s="7"/>
      <c r="PSJ159" s="7"/>
      <c r="PSK159" s="7"/>
      <c r="PSL159" s="7"/>
      <c r="PSM159" s="7"/>
      <c r="PSN159" s="7"/>
      <c r="PSO159" s="7"/>
      <c r="PSP159" s="7"/>
      <c r="PSQ159" s="7"/>
      <c r="PSR159" s="7"/>
      <c r="PSS159" s="7"/>
      <c r="PST159" s="7"/>
      <c r="PSU159" s="7"/>
      <c r="PSV159" s="7"/>
      <c r="PSW159" s="7"/>
      <c r="PSX159" s="7"/>
      <c r="PSY159" s="7"/>
      <c r="PSZ159" s="7"/>
      <c r="PTA159" s="7"/>
      <c r="PTB159" s="7"/>
      <c r="PTC159" s="7"/>
      <c r="PTD159" s="7"/>
      <c r="PTE159" s="7"/>
      <c r="PTF159" s="7"/>
      <c r="PTG159" s="7"/>
      <c r="PTH159" s="7"/>
      <c r="PTI159" s="7"/>
      <c r="PTJ159" s="7"/>
      <c r="PTK159" s="7"/>
      <c r="PTL159" s="7"/>
      <c r="PTM159" s="7"/>
      <c r="PTN159" s="7"/>
      <c r="PTO159" s="7"/>
      <c r="PTP159" s="7"/>
      <c r="PTQ159" s="7"/>
      <c r="PTR159" s="7"/>
      <c r="PTS159" s="7"/>
      <c r="PTT159" s="7"/>
      <c r="PTU159" s="7"/>
      <c r="PTV159" s="7"/>
      <c r="PTW159" s="7"/>
      <c r="PTX159" s="7"/>
      <c r="PTY159" s="7"/>
      <c r="PTZ159" s="7"/>
      <c r="PUA159" s="7"/>
      <c r="PUB159" s="7"/>
      <c r="PUC159" s="7"/>
      <c r="PUD159" s="7"/>
      <c r="PUE159" s="7"/>
      <c r="PUF159" s="7"/>
      <c r="PUG159" s="7"/>
      <c r="PUH159" s="7"/>
      <c r="PUI159" s="7"/>
      <c r="PUJ159" s="7"/>
      <c r="PUK159" s="7"/>
      <c r="PUL159" s="7"/>
      <c r="PUM159" s="7"/>
      <c r="PUN159" s="7"/>
      <c r="PUO159" s="7"/>
      <c r="PUP159" s="7"/>
      <c r="PUQ159" s="7"/>
      <c r="PUR159" s="7"/>
      <c r="PUS159" s="7"/>
      <c r="PUT159" s="7"/>
      <c r="PUU159" s="7"/>
      <c r="PUV159" s="7"/>
      <c r="PUW159" s="7"/>
      <c r="PUX159" s="7"/>
      <c r="PUY159" s="7"/>
      <c r="PUZ159" s="7"/>
      <c r="PVA159" s="7"/>
      <c r="PVB159" s="7"/>
      <c r="PVC159" s="7"/>
      <c r="PVD159" s="7"/>
      <c r="PVE159" s="7"/>
      <c r="PVF159" s="7"/>
      <c r="PVG159" s="7"/>
      <c r="PVH159" s="7"/>
      <c r="PVI159" s="7"/>
      <c r="PVJ159" s="7"/>
      <c r="PVK159" s="7"/>
      <c r="PVL159" s="7"/>
      <c r="PVM159" s="7"/>
      <c r="PVN159" s="7"/>
      <c r="PVO159" s="7"/>
      <c r="PVP159" s="7"/>
      <c r="PVQ159" s="7"/>
      <c r="PVR159" s="7"/>
      <c r="PVS159" s="7"/>
      <c r="PVT159" s="7"/>
      <c r="PVU159" s="7"/>
      <c r="PVV159" s="7"/>
      <c r="PVW159" s="7"/>
      <c r="PVX159" s="7"/>
      <c r="PVY159" s="7"/>
      <c r="PVZ159" s="7"/>
      <c r="PWA159" s="7"/>
      <c r="PWB159" s="7"/>
      <c r="PWC159" s="7"/>
      <c r="PWD159" s="7"/>
      <c r="PWE159" s="7"/>
      <c r="PWF159" s="7"/>
      <c r="PWG159" s="7"/>
      <c r="PWH159" s="7"/>
      <c r="PWI159" s="7"/>
      <c r="PWJ159" s="7"/>
      <c r="PWK159" s="7"/>
      <c r="PWL159" s="7"/>
      <c r="PWM159" s="7"/>
      <c r="PWN159" s="7"/>
      <c r="PWO159" s="7"/>
      <c r="PWP159" s="7"/>
      <c r="PWQ159" s="7"/>
      <c r="PWR159" s="7"/>
      <c r="PWS159" s="7"/>
      <c r="PWT159" s="7"/>
      <c r="PWU159" s="7"/>
      <c r="PWV159" s="7"/>
      <c r="PWW159" s="7"/>
      <c r="PWX159" s="7"/>
      <c r="PWY159" s="7"/>
      <c r="PWZ159" s="7"/>
      <c r="PXA159" s="7"/>
      <c r="PXB159" s="7"/>
      <c r="PXC159" s="7"/>
      <c r="PXD159" s="7"/>
      <c r="PXE159" s="7"/>
      <c r="PXF159" s="7"/>
      <c r="PXG159" s="7"/>
      <c r="PXH159" s="7"/>
      <c r="PXI159" s="7"/>
      <c r="PXJ159" s="7"/>
      <c r="PXK159" s="7"/>
      <c r="PXL159" s="7"/>
      <c r="PXM159" s="7"/>
      <c r="PXN159" s="7"/>
      <c r="PXO159" s="7"/>
      <c r="PXP159" s="7"/>
      <c r="PXQ159" s="7"/>
      <c r="PXR159" s="7"/>
      <c r="PXS159" s="7"/>
      <c r="PXT159" s="7"/>
      <c r="PXU159" s="7"/>
      <c r="PXV159" s="7"/>
      <c r="PXW159" s="7"/>
      <c r="PXX159" s="7"/>
      <c r="PXY159" s="7"/>
      <c r="PXZ159" s="7"/>
      <c r="PYA159" s="7"/>
      <c r="PYB159" s="7"/>
      <c r="PYC159" s="7"/>
      <c r="PYD159" s="7"/>
      <c r="PYE159" s="7"/>
      <c r="PYF159" s="7"/>
      <c r="PYG159" s="7"/>
      <c r="PYH159" s="7"/>
      <c r="PYI159" s="7"/>
      <c r="PYJ159" s="7"/>
      <c r="PYK159" s="7"/>
      <c r="PYL159" s="7"/>
      <c r="PYM159" s="7"/>
      <c r="PYN159" s="7"/>
      <c r="PYO159" s="7"/>
      <c r="PYP159" s="7"/>
      <c r="PYQ159" s="7"/>
      <c r="PYR159" s="7"/>
      <c r="PYS159" s="7"/>
      <c r="PYT159" s="7"/>
      <c r="PYU159" s="7"/>
      <c r="PYV159" s="7"/>
      <c r="PYW159" s="7"/>
      <c r="PYX159" s="7"/>
      <c r="PYY159" s="7"/>
      <c r="PYZ159" s="7"/>
      <c r="PZA159" s="7"/>
      <c r="PZB159" s="7"/>
      <c r="PZC159" s="7"/>
      <c r="PZD159" s="7"/>
      <c r="PZE159" s="7"/>
      <c r="PZF159" s="7"/>
      <c r="PZG159" s="7"/>
      <c r="PZH159" s="7"/>
      <c r="PZI159" s="7"/>
      <c r="PZJ159" s="7"/>
      <c r="PZK159" s="7"/>
      <c r="PZL159" s="7"/>
      <c r="PZM159" s="7"/>
      <c r="PZN159" s="7"/>
      <c r="PZO159" s="7"/>
      <c r="PZP159" s="7"/>
      <c r="PZQ159" s="7"/>
      <c r="PZR159" s="7"/>
      <c r="PZS159" s="7"/>
      <c r="PZT159" s="7"/>
      <c r="PZU159" s="7"/>
      <c r="PZV159" s="7"/>
      <c r="PZW159" s="7"/>
      <c r="PZX159" s="7"/>
      <c r="PZY159" s="7"/>
      <c r="PZZ159" s="7"/>
      <c r="QAA159" s="7"/>
      <c r="QAB159" s="7"/>
      <c r="QAC159" s="7"/>
      <c r="QAD159" s="7"/>
      <c r="QAE159" s="7"/>
      <c r="QAF159" s="7"/>
      <c r="QAG159" s="7"/>
      <c r="QAH159" s="7"/>
      <c r="QAI159" s="7"/>
      <c r="QAJ159" s="7"/>
      <c r="QAK159" s="7"/>
      <c r="QAL159" s="7"/>
      <c r="QAM159" s="7"/>
      <c r="QAN159" s="7"/>
      <c r="QAO159" s="7"/>
      <c r="QAP159" s="7"/>
      <c r="QAQ159" s="7"/>
      <c r="QAR159" s="7"/>
      <c r="QAS159" s="7"/>
      <c r="QAT159" s="7"/>
      <c r="QAU159" s="7"/>
      <c r="QAV159" s="7"/>
      <c r="QAW159" s="7"/>
      <c r="QAX159" s="7"/>
      <c r="QAY159" s="7"/>
      <c r="QAZ159" s="7"/>
      <c r="QBA159" s="7"/>
      <c r="QBB159" s="7"/>
      <c r="QBC159" s="7"/>
      <c r="QBD159" s="7"/>
      <c r="QBE159" s="7"/>
      <c r="QBF159" s="7"/>
      <c r="QBG159" s="7"/>
      <c r="QBH159" s="7"/>
      <c r="QBI159" s="7"/>
      <c r="QBJ159" s="7"/>
      <c r="QBK159" s="7"/>
      <c r="QBL159" s="7"/>
      <c r="QBM159" s="7"/>
      <c r="QBN159" s="7"/>
      <c r="QBO159" s="7"/>
      <c r="QBP159" s="7"/>
      <c r="QBQ159" s="7"/>
      <c r="QBR159" s="7"/>
      <c r="QBS159" s="7"/>
      <c r="QBT159" s="7"/>
      <c r="QBU159" s="7"/>
      <c r="QBV159" s="7"/>
      <c r="QBW159" s="7"/>
      <c r="QBX159" s="7"/>
      <c r="QBY159" s="7"/>
      <c r="QBZ159" s="7"/>
      <c r="QCA159" s="7"/>
      <c r="QCB159" s="7"/>
      <c r="QCC159" s="7"/>
      <c r="QCD159" s="7"/>
      <c r="QCE159" s="7"/>
      <c r="QCF159" s="7"/>
      <c r="QCG159" s="7"/>
      <c r="QCH159" s="7"/>
      <c r="QCI159" s="7"/>
      <c r="QCJ159" s="7"/>
      <c r="QCK159" s="7"/>
      <c r="QCL159" s="7"/>
      <c r="QCM159" s="7"/>
      <c r="QCN159" s="7"/>
      <c r="QCO159" s="7"/>
      <c r="QCP159" s="7"/>
      <c r="QCQ159" s="7"/>
      <c r="QCR159" s="7"/>
      <c r="QCS159" s="7"/>
      <c r="QCT159" s="7"/>
      <c r="QCU159" s="7"/>
      <c r="QCV159" s="7"/>
      <c r="QCW159" s="7"/>
      <c r="QCX159" s="7"/>
      <c r="QCY159" s="7"/>
      <c r="QCZ159" s="7"/>
      <c r="QDA159" s="7"/>
      <c r="QDB159" s="7"/>
      <c r="QDC159" s="7"/>
      <c r="QDD159" s="7"/>
      <c r="QDE159" s="7"/>
      <c r="QDF159" s="7"/>
      <c r="QDG159" s="7"/>
      <c r="QDH159" s="7"/>
      <c r="QDI159" s="7"/>
      <c r="QDJ159" s="7"/>
      <c r="QDK159" s="7"/>
      <c r="QDL159" s="7"/>
      <c r="QDM159" s="7"/>
      <c r="QDN159" s="7"/>
      <c r="QDO159" s="7"/>
      <c r="QDP159" s="7"/>
      <c r="QDQ159" s="7"/>
      <c r="QDR159" s="7"/>
      <c r="QDS159" s="7"/>
      <c r="QDT159" s="7"/>
      <c r="QDU159" s="7"/>
      <c r="QDV159" s="7"/>
      <c r="QDW159" s="7"/>
      <c r="QDX159" s="7"/>
      <c r="QDY159" s="7"/>
      <c r="QDZ159" s="7"/>
      <c r="QEA159" s="7"/>
      <c r="QEB159" s="7"/>
      <c r="QEC159" s="7"/>
      <c r="QED159" s="7"/>
      <c r="QEE159" s="7"/>
      <c r="QEF159" s="7"/>
      <c r="QEG159" s="7"/>
      <c r="QEH159" s="7"/>
      <c r="QEI159" s="7"/>
      <c r="QEJ159" s="7"/>
      <c r="QEK159" s="7"/>
      <c r="QEL159" s="7"/>
      <c r="QEM159" s="7"/>
      <c r="QEN159" s="7"/>
      <c r="QEO159" s="7"/>
      <c r="QEP159" s="7"/>
      <c r="QEQ159" s="7"/>
      <c r="QER159" s="7"/>
      <c r="QES159" s="7"/>
      <c r="QET159" s="7"/>
      <c r="QEU159" s="7"/>
      <c r="QEV159" s="7"/>
      <c r="QEW159" s="7"/>
      <c r="QEX159" s="7"/>
      <c r="QEY159" s="7"/>
      <c r="QEZ159" s="7"/>
      <c r="QFA159" s="7"/>
      <c r="QFB159" s="7"/>
      <c r="QFC159" s="7"/>
      <c r="QFD159" s="7"/>
      <c r="QFE159" s="7"/>
      <c r="QFF159" s="7"/>
      <c r="QFG159" s="7"/>
      <c r="QFH159" s="7"/>
      <c r="QFI159" s="7"/>
      <c r="QFJ159" s="7"/>
      <c r="QFK159" s="7"/>
      <c r="QFL159" s="7"/>
      <c r="QFM159" s="7"/>
      <c r="QFN159" s="7"/>
      <c r="QFO159" s="7"/>
      <c r="QFP159" s="7"/>
      <c r="QFQ159" s="7"/>
      <c r="QFR159" s="7"/>
      <c r="QFS159" s="7"/>
      <c r="QFT159" s="7"/>
      <c r="QFU159" s="7"/>
      <c r="QFV159" s="7"/>
      <c r="QFW159" s="7"/>
      <c r="QFX159" s="7"/>
      <c r="QFY159" s="7"/>
      <c r="QFZ159" s="7"/>
      <c r="QGA159" s="7"/>
      <c r="QGB159" s="7"/>
      <c r="QGC159" s="7"/>
      <c r="QGD159" s="7"/>
      <c r="QGE159" s="7"/>
      <c r="QGF159" s="7"/>
      <c r="QGG159" s="7"/>
      <c r="QGH159" s="7"/>
      <c r="QGI159" s="7"/>
      <c r="QGJ159" s="7"/>
      <c r="QGK159" s="7"/>
      <c r="QGL159" s="7"/>
      <c r="QGM159" s="7"/>
      <c r="QGN159" s="7"/>
      <c r="QGO159" s="7"/>
      <c r="QGP159" s="7"/>
      <c r="QGQ159" s="7"/>
      <c r="QGR159" s="7"/>
      <c r="QGS159" s="7"/>
      <c r="QGT159" s="7"/>
      <c r="QGU159" s="7"/>
      <c r="QGV159" s="7"/>
      <c r="QGW159" s="7"/>
      <c r="QGX159" s="7"/>
      <c r="QGY159" s="7"/>
      <c r="QGZ159" s="7"/>
      <c r="QHA159" s="7"/>
      <c r="QHB159" s="7"/>
      <c r="QHC159" s="7"/>
      <c r="QHD159" s="7"/>
      <c r="QHE159" s="7"/>
      <c r="QHF159" s="7"/>
      <c r="QHG159" s="7"/>
      <c r="QHH159" s="7"/>
      <c r="QHI159" s="7"/>
      <c r="QHJ159" s="7"/>
      <c r="QHK159" s="7"/>
      <c r="QHL159" s="7"/>
      <c r="QHM159" s="7"/>
      <c r="QHN159" s="7"/>
      <c r="QHO159" s="7"/>
      <c r="QHP159" s="7"/>
      <c r="QHQ159" s="7"/>
      <c r="QHR159" s="7"/>
      <c r="QHS159" s="7"/>
      <c r="QHT159" s="7"/>
      <c r="QHU159" s="7"/>
      <c r="QHV159" s="7"/>
      <c r="QHW159" s="7"/>
      <c r="QHX159" s="7"/>
      <c r="QHY159" s="7"/>
      <c r="QHZ159" s="7"/>
      <c r="QIA159" s="7"/>
      <c r="QIB159" s="7"/>
      <c r="QIC159" s="7"/>
      <c r="QID159" s="7"/>
      <c r="QIE159" s="7"/>
      <c r="QIF159" s="7"/>
      <c r="QIG159" s="7"/>
      <c r="QIH159" s="7"/>
      <c r="QII159" s="7"/>
      <c r="QIJ159" s="7"/>
      <c r="QIK159" s="7"/>
      <c r="QIL159" s="7"/>
      <c r="QIM159" s="7"/>
      <c r="QIN159" s="7"/>
      <c r="QIO159" s="7"/>
      <c r="QIP159" s="7"/>
      <c r="QIQ159" s="7"/>
      <c r="QIR159" s="7"/>
      <c r="QIS159" s="7"/>
      <c r="QIT159" s="7"/>
      <c r="QIU159" s="7"/>
      <c r="QIV159" s="7"/>
      <c r="QIW159" s="7"/>
      <c r="QIX159" s="7"/>
      <c r="QIY159" s="7"/>
      <c r="QIZ159" s="7"/>
      <c r="QJA159" s="7"/>
      <c r="QJB159" s="7"/>
      <c r="QJC159" s="7"/>
      <c r="QJD159" s="7"/>
      <c r="QJE159" s="7"/>
      <c r="QJF159" s="7"/>
      <c r="QJG159" s="7"/>
      <c r="QJH159" s="7"/>
      <c r="QJI159" s="7"/>
      <c r="QJJ159" s="7"/>
      <c r="QJK159" s="7"/>
      <c r="QJL159" s="7"/>
      <c r="QJM159" s="7"/>
      <c r="QJN159" s="7"/>
      <c r="QJO159" s="7"/>
      <c r="QJP159" s="7"/>
      <c r="QJQ159" s="7"/>
      <c r="QJR159" s="7"/>
      <c r="QJS159" s="7"/>
      <c r="QJT159" s="7"/>
      <c r="QJU159" s="7"/>
      <c r="QJV159" s="7"/>
      <c r="QJW159" s="7"/>
      <c r="QJX159" s="7"/>
      <c r="QJY159" s="7"/>
      <c r="QJZ159" s="7"/>
      <c r="QKA159" s="7"/>
      <c r="QKB159" s="7"/>
      <c r="QKC159" s="7"/>
      <c r="QKD159" s="7"/>
      <c r="QKE159" s="7"/>
      <c r="QKF159" s="7"/>
      <c r="QKG159" s="7"/>
      <c r="QKH159" s="7"/>
      <c r="QKI159" s="7"/>
      <c r="QKJ159" s="7"/>
      <c r="QKK159" s="7"/>
      <c r="QKL159" s="7"/>
      <c r="QKM159" s="7"/>
      <c r="QKN159" s="7"/>
      <c r="QKO159" s="7"/>
      <c r="QKP159" s="7"/>
      <c r="QKQ159" s="7"/>
      <c r="QKR159" s="7"/>
      <c r="QKS159" s="7"/>
      <c r="QKT159" s="7"/>
      <c r="QKU159" s="7"/>
      <c r="QKV159" s="7"/>
      <c r="QKW159" s="7"/>
      <c r="QKX159" s="7"/>
      <c r="QKY159" s="7"/>
      <c r="QKZ159" s="7"/>
      <c r="QLA159" s="7"/>
      <c r="QLB159" s="7"/>
      <c r="QLC159" s="7"/>
      <c r="QLD159" s="7"/>
      <c r="QLE159" s="7"/>
      <c r="QLF159" s="7"/>
      <c r="QLG159" s="7"/>
      <c r="QLH159" s="7"/>
      <c r="QLI159" s="7"/>
      <c r="QLJ159" s="7"/>
      <c r="QLK159" s="7"/>
      <c r="QLL159" s="7"/>
      <c r="QLM159" s="7"/>
      <c r="QLN159" s="7"/>
      <c r="QLO159" s="7"/>
      <c r="QLP159" s="7"/>
      <c r="QLQ159" s="7"/>
      <c r="QLR159" s="7"/>
      <c r="QLS159" s="7"/>
      <c r="QLT159" s="7"/>
      <c r="QLU159" s="7"/>
      <c r="QLV159" s="7"/>
      <c r="QLW159" s="7"/>
      <c r="QLX159" s="7"/>
      <c r="QLY159" s="7"/>
      <c r="QLZ159" s="7"/>
      <c r="QMA159" s="7"/>
      <c r="QMB159" s="7"/>
      <c r="QMC159" s="7"/>
      <c r="QMD159" s="7"/>
      <c r="QME159" s="7"/>
      <c r="QMF159" s="7"/>
      <c r="QMG159" s="7"/>
      <c r="QMH159" s="7"/>
      <c r="QMI159" s="7"/>
      <c r="QMJ159" s="7"/>
      <c r="QMK159" s="7"/>
      <c r="QML159" s="7"/>
      <c r="QMM159" s="7"/>
      <c r="QMN159" s="7"/>
      <c r="QMO159" s="7"/>
      <c r="QMP159" s="7"/>
      <c r="QMQ159" s="7"/>
      <c r="QMR159" s="7"/>
      <c r="QMS159" s="7"/>
      <c r="QMT159" s="7"/>
      <c r="QMU159" s="7"/>
      <c r="QMV159" s="7"/>
      <c r="QMW159" s="7"/>
      <c r="QMX159" s="7"/>
      <c r="QMY159" s="7"/>
      <c r="QMZ159" s="7"/>
      <c r="QNA159" s="7"/>
      <c r="QNB159" s="7"/>
      <c r="QNC159" s="7"/>
      <c r="QND159" s="7"/>
      <c r="QNE159" s="7"/>
      <c r="QNF159" s="7"/>
      <c r="QNG159" s="7"/>
      <c r="QNH159" s="7"/>
      <c r="QNI159" s="7"/>
      <c r="QNJ159" s="7"/>
      <c r="QNK159" s="7"/>
      <c r="QNL159" s="7"/>
      <c r="QNM159" s="7"/>
      <c r="QNN159" s="7"/>
      <c r="QNO159" s="7"/>
      <c r="QNP159" s="7"/>
      <c r="QNQ159" s="7"/>
      <c r="QNR159" s="7"/>
      <c r="QNS159" s="7"/>
      <c r="QNT159" s="7"/>
      <c r="QNU159" s="7"/>
      <c r="QNV159" s="7"/>
      <c r="QNW159" s="7"/>
      <c r="QNX159" s="7"/>
      <c r="QNY159" s="7"/>
      <c r="QNZ159" s="7"/>
      <c r="QOA159" s="7"/>
      <c r="QOB159" s="7"/>
      <c r="QOC159" s="7"/>
      <c r="QOD159" s="7"/>
      <c r="QOE159" s="7"/>
      <c r="QOF159" s="7"/>
      <c r="QOG159" s="7"/>
      <c r="QOH159" s="7"/>
      <c r="QOI159" s="7"/>
      <c r="QOJ159" s="7"/>
      <c r="QOK159" s="7"/>
      <c r="QOL159" s="7"/>
      <c r="QOM159" s="7"/>
      <c r="QON159" s="7"/>
      <c r="QOO159" s="7"/>
      <c r="QOP159" s="7"/>
      <c r="QOQ159" s="7"/>
      <c r="QOR159" s="7"/>
      <c r="QOS159" s="7"/>
      <c r="QOT159" s="7"/>
      <c r="QOU159" s="7"/>
      <c r="QOV159" s="7"/>
      <c r="QOW159" s="7"/>
      <c r="QOX159" s="7"/>
      <c r="QOY159" s="7"/>
      <c r="QOZ159" s="7"/>
      <c r="QPA159" s="7"/>
      <c r="QPB159" s="7"/>
      <c r="QPC159" s="7"/>
      <c r="QPD159" s="7"/>
      <c r="QPE159" s="7"/>
      <c r="QPF159" s="7"/>
      <c r="QPG159" s="7"/>
      <c r="QPH159" s="7"/>
      <c r="QPI159" s="7"/>
      <c r="QPJ159" s="7"/>
      <c r="QPK159" s="7"/>
      <c r="QPL159" s="7"/>
      <c r="QPM159" s="7"/>
      <c r="QPN159" s="7"/>
      <c r="QPO159" s="7"/>
      <c r="QPP159" s="7"/>
      <c r="QPQ159" s="7"/>
      <c r="QPR159" s="7"/>
      <c r="QPS159" s="7"/>
      <c r="QPT159" s="7"/>
      <c r="QPU159" s="7"/>
      <c r="QPV159" s="7"/>
      <c r="QPW159" s="7"/>
      <c r="QPX159" s="7"/>
      <c r="QPY159" s="7"/>
      <c r="QPZ159" s="7"/>
      <c r="QQA159" s="7"/>
      <c r="QQB159" s="7"/>
      <c r="QQC159" s="7"/>
      <c r="QQD159" s="7"/>
      <c r="QQE159" s="7"/>
      <c r="QQF159" s="7"/>
      <c r="QQG159" s="7"/>
      <c r="QQH159" s="7"/>
      <c r="QQI159" s="7"/>
      <c r="QQJ159" s="7"/>
      <c r="QQK159" s="7"/>
      <c r="QQL159" s="7"/>
      <c r="QQM159" s="7"/>
      <c r="QQN159" s="7"/>
      <c r="QQO159" s="7"/>
      <c r="QQP159" s="7"/>
      <c r="QQQ159" s="7"/>
      <c r="QQR159" s="7"/>
      <c r="QQS159" s="7"/>
      <c r="QQT159" s="7"/>
      <c r="QQU159" s="7"/>
      <c r="QQV159" s="7"/>
      <c r="QQW159" s="7"/>
      <c r="QQX159" s="7"/>
      <c r="QQY159" s="7"/>
      <c r="QQZ159" s="7"/>
      <c r="QRA159" s="7"/>
      <c r="QRB159" s="7"/>
      <c r="QRC159" s="7"/>
      <c r="QRD159" s="7"/>
      <c r="QRE159" s="7"/>
      <c r="QRF159" s="7"/>
      <c r="QRG159" s="7"/>
      <c r="QRH159" s="7"/>
      <c r="QRI159" s="7"/>
      <c r="QRJ159" s="7"/>
      <c r="QRK159" s="7"/>
      <c r="QRL159" s="7"/>
      <c r="QRM159" s="7"/>
      <c r="QRN159" s="7"/>
      <c r="QRO159" s="7"/>
      <c r="QRP159" s="7"/>
      <c r="QRQ159" s="7"/>
      <c r="QRR159" s="7"/>
      <c r="QRS159" s="7"/>
      <c r="QRT159" s="7"/>
      <c r="QRU159" s="7"/>
      <c r="QRV159" s="7"/>
      <c r="QRW159" s="7"/>
      <c r="QRX159" s="7"/>
      <c r="QRY159" s="7"/>
      <c r="QRZ159" s="7"/>
      <c r="QSA159" s="7"/>
      <c r="QSB159" s="7"/>
      <c r="QSC159" s="7"/>
      <c r="QSD159" s="7"/>
      <c r="QSE159" s="7"/>
      <c r="QSF159" s="7"/>
      <c r="QSG159" s="7"/>
      <c r="QSH159" s="7"/>
      <c r="QSI159" s="7"/>
      <c r="QSJ159" s="7"/>
      <c r="QSK159" s="7"/>
      <c r="QSL159" s="7"/>
      <c r="QSM159" s="7"/>
      <c r="QSN159" s="7"/>
      <c r="QSO159" s="7"/>
      <c r="QSP159" s="7"/>
      <c r="QSQ159" s="7"/>
      <c r="QSR159" s="7"/>
      <c r="QSS159" s="7"/>
      <c r="QST159" s="7"/>
      <c r="QSU159" s="7"/>
      <c r="QSV159" s="7"/>
      <c r="QSW159" s="7"/>
      <c r="QSX159" s="7"/>
      <c r="QSY159" s="7"/>
      <c r="QSZ159" s="7"/>
      <c r="QTA159" s="7"/>
      <c r="QTB159" s="7"/>
      <c r="QTC159" s="7"/>
      <c r="QTD159" s="7"/>
      <c r="QTE159" s="7"/>
      <c r="QTF159" s="7"/>
      <c r="QTG159" s="7"/>
      <c r="QTH159" s="7"/>
      <c r="QTI159" s="7"/>
      <c r="QTJ159" s="7"/>
      <c r="QTK159" s="7"/>
      <c r="QTL159" s="7"/>
      <c r="QTM159" s="7"/>
      <c r="QTN159" s="7"/>
      <c r="QTO159" s="7"/>
      <c r="QTP159" s="7"/>
      <c r="QTQ159" s="7"/>
      <c r="QTR159" s="7"/>
      <c r="QTS159" s="7"/>
      <c r="QTT159" s="7"/>
      <c r="QTU159" s="7"/>
      <c r="QTV159" s="7"/>
      <c r="QTW159" s="7"/>
      <c r="QTX159" s="7"/>
      <c r="QTY159" s="7"/>
      <c r="QTZ159" s="7"/>
      <c r="QUA159" s="7"/>
      <c r="QUB159" s="7"/>
      <c r="QUC159" s="7"/>
      <c r="QUD159" s="7"/>
      <c r="QUE159" s="7"/>
      <c r="QUF159" s="7"/>
      <c r="QUG159" s="7"/>
      <c r="QUH159" s="7"/>
      <c r="QUI159" s="7"/>
      <c r="QUJ159" s="7"/>
      <c r="QUK159" s="7"/>
      <c r="QUL159" s="7"/>
      <c r="QUM159" s="7"/>
      <c r="QUN159" s="7"/>
      <c r="QUO159" s="7"/>
      <c r="QUP159" s="7"/>
      <c r="QUQ159" s="7"/>
      <c r="QUR159" s="7"/>
      <c r="QUS159" s="7"/>
      <c r="QUT159" s="7"/>
      <c r="QUU159" s="7"/>
      <c r="QUV159" s="7"/>
      <c r="QUW159" s="7"/>
      <c r="QUX159" s="7"/>
      <c r="QUY159" s="7"/>
      <c r="QUZ159" s="7"/>
      <c r="QVA159" s="7"/>
      <c r="QVB159" s="7"/>
      <c r="QVC159" s="7"/>
      <c r="QVD159" s="7"/>
      <c r="QVE159" s="7"/>
      <c r="QVF159" s="7"/>
      <c r="QVG159" s="7"/>
      <c r="QVH159" s="7"/>
      <c r="QVI159" s="7"/>
      <c r="QVJ159" s="7"/>
      <c r="QVK159" s="7"/>
      <c r="QVL159" s="7"/>
      <c r="QVM159" s="7"/>
      <c r="QVN159" s="7"/>
      <c r="QVO159" s="7"/>
      <c r="QVP159" s="7"/>
      <c r="QVQ159" s="7"/>
      <c r="QVR159" s="7"/>
      <c r="QVS159" s="7"/>
      <c r="QVT159" s="7"/>
      <c r="QVU159" s="7"/>
      <c r="QVV159" s="7"/>
      <c r="QVW159" s="7"/>
      <c r="QVX159" s="7"/>
      <c r="QVY159" s="7"/>
      <c r="QVZ159" s="7"/>
      <c r="QWA159" s="7"/>
      <c r="QWB159" s="7"/>
      <c r="QWC159" s="7"/>
      <c r="QWD159" s="7"/>
      <c r="QWE159" s="7"/>
      <c r="QWF159" s="7"/>
      <c r="QWG159" s="7"/>
      <c r="QWH159" s="7"/>
      <c r="QWI159" s="7"/>
      <c r="QWJ159" s="7"/>
      <c r="QWK159" s="7"/>
      <c r="QWL159" s="7"/>
      <c r="QWM159" s="7"/>
      <c r="QWN159" s="7"/>
      <c r="QWO159" s="7"/>
      <c r="QWP159" s="7"/>
      <c r="QWQ159" s="7"/>
      <c r="QWR159" s="7"/>
      <c r="QWS159" s="7"/>
      <c r="QWT159" s="7"/>
      <c r="QWU159" s="7"/>
      <c r="QWV159" s="7"/>
      <c r="QWW159" s="7"/>
      <c r="QWX159" s="7"/>
      <c r="QWY159" s="7"/>
      <c r="QWZ159" s="7"/>
      <c r="QXA159" s="7"/>
      <c r="QXB159" s="7"/>
      <c r="QXC159" s="7"/>
      <c r="QXD159" s="7"/>
      <c r="QXE159" s="7"/>
      <c r="QXF159" s="7"/>
      <c r="QXG159" s="7"/>
      <c r="QXH159" s="7"/>
      <c r="QXI159" s="7"/>
      <c r="QXJ159" s="7"/>
      <c r="QXK159" s="7"/>
      <c r="QXL159" s="7"/>
      <c r="QXM159" s="7"/>
      <c r="QXN159" s="7"/>
      <c r="QXO159" s="7"/>
      <c r="QXP159" s="7"/>
      <c r="QXQ159" s="7"/>
      <c r="QXR159" s="7"/>
      <c r="QXS159" s="7"/>
      <c r="QXT159" s="7"/>
      <c r="QXU159" s="7"/>
      <c r="QXV159" s="7"/>
      <c r="QXW159" s="7"/>
      <c r="QXX159" s="7"/>
      <c r="QXY159" s="7"/>
      <c r="QXZ159" s="7"/>
      <c r="QYA159" s="7"/>
      <c r="QYB159" s="7"/>
      <c r="QYC159" s="7"/>
      <c r="QYD159" s="7"/>
      <c r="QYE159" s="7"/>
      <c r="QYF159" s="7"/>
      <c r="QYG159" s="7"/>
      <c r="QYH159" s="7"/>
      <c r="QYI159" s="7"/>
      <c r="QYJ159" s="7"/>
      <c r="QYK159" s="7"/>
      <c r="QYL159" s="7"/>
      <c r="QYM159" s="7"/>
      <c r="QYN159" s="7"/>
      <c r="QYO159" s="7"/>
      <c r="QYP159" s="7"/>
      <c r="QYQ159" s="7"/>
      <c r="QYR159" s="7"/>
      <c r="QYS159" s="7"/>
      <c r="QYT159" s="7"/>
      <c r="QYU159" s="7"/>
      <c r="QYV159" s="7"/>
      <c r="QYW159" s="7"/>
      <c r="QYX159" s="7"/>
      <c r="QYY159" s="7"/>
      <c r="QYZ159" s="7"/>
      <c r="QZA159" s="7"/>
      <c r="QZB159" s="7"/>
      <c r="QZC159" s="7"/>
      <c r="QZD159" s="7"/>
      <c r="QZE159" s="7"/>
      <c r="QZF159" s="7"/>
      <c r="QZG159" s="7"/>
      <c r="QZH159" s="7"/>
      <c r="QZI159" s="7"/>
      <c r="QZJ159" s="7"/>
      <c r="QZK159" s="7"/>
      <c r="QZL159" s="7"/>
      <c r="QZM159" s="7"/>
      <c r="QZN159" s="7"/>
      <c r="QZO159" s="7"/>
      <c r="QZP159" s="7"/>
      <c r="QZQ159" s="7"/>
      <c r="QZR159" s="7"/>
      <c r="QZS159" s="7"/>
      <c r="QZT159" s="7"/>
      <c r="QZU159" s="7"/>
      <c r="QZV159" s="7"/>
      <c r="QZW159" s="7"/>
      <c r="QZX159" s="7"/>
      <c r="QZY159" s="7"/>
      <c r="QZZ159" s="7"/>
      <c r="RAA159" s="7"/>
      <c r="RAB159" s="7"/>
      <c r="RAC159" s="7"/>
      <c r="RAD159" s="7"/>
      <c r="RAE159" s="7"/>
      <c r="RAF159" s="7"/>
      <c r="RAG159" s="7"/>
      <c r="RAH159" s="7"/>
      <c r="RAI159" s="7"/>
      <c r="RAJ159" s="7"/>
      <c r="RAK159" s="7"/>
      <c r="RAL159" s="7"/>
      <c r="RAM159" s="7"/>
      <c r="RAN159" s="7"/>
      <c r="RAO159" s="7"/>
      <c r="RAP159" s="7"/>
      <c r="RAQ159" s="7"/>
      <c r="RAR159" s="7"/>
      <c r="RAS159" s="7"/>
      <c r="RAT159" s="7"/>
      <c r="RAU159" s="7"/>
      <c r="RAV159" s="7"/>
      <c r="RAW159" s="7"/>
      <c r="RAX159" s="7"/>
      <c r="RAY159" s="7"/>
      <c r="RAZ159" s="7"/>
      <c r="RBA159" s="7"/>
      <c r="RBB159" s="7"/>
      <c r="RBC159" s="7"/>
      <c r="RBD159" s="7"/>
      <c r="RBE159" s="7"/>
      <c r="RBF159" s="7"/>
      <c r="RBG159" s="7"/>
      <c r="RBH159" s="7"/>
      <c r="RBI159" s="7"/>
      <c r="RBJ159" s="7"/>
      <c r="RBK159" s="7"/>
      <c r="RBL159" s="7"/>
      <c r="RBM159" s="7"/>
      <c r="RBN159" s="7"/>
      <c r="RBO159" s="7"/>
      <c r="RBP159" s="7"/>
      <c r="RBQ159" s="7"/>
      <c r="RBR159" s="7"/>
      <c r="RBS159" s="7"/>
      <c r="RBT159" s="7"/>
      <c r="RBU159" s="7"/>
      <c r="RBV159" s="7"/>
      <c r="RBW159" s="7"/>
      <c r="RBX159" s="7"/>
      <c r="RBY159" s="7"/>
      <c r="RBZ159" s="7"/>
      <c r="RCA159" s="7"/>
      <c r="RCB159" s="7"/>
      <c r="RCC159" s="7"/>
      <c r="RCD159" s="7"/>
      <c r="RCE159" s="7"/>
      <c r="RCF159" s="7"/>
      <c r="RCG159" s="7"/>
      <c r="RCH159" s="7"/>
      <c r="RCI159" s="7"/>
      <c r="RCJ159" s="7"/>
      <c r="RCK159" s="7"/>
      <c r="RCL159" s="7"/>
      <c r="RCM159" s="7"/>
      <c r="RCN159" s="7"/>
      <c r="RCO159" s="7"/>
      <c r="RCP159" s="7"/>
      <c r="RCQ159" s="7"/>
      <c r="RCR159" s="7"/>
      <c r="RCS159" s="7"/>
      <c r="RCT159" s="7"/>
      <c r="RCU159" s="7"/>
      <c r="RCV159" s="7"/>
      <c r="RCW159" s="7"/>
      <c r="RCX159" s="7"/>
      <c r="RCY159" s="7"/>
      <c r="RCZ159" s="7"/>
      <c r="RDA159" s="7"/>
      <c r="RDB159" s="7"/>
      <c r="RDC159" s="7"/>
      <c r="RDD159" s="7"/>
      <c r="RDE159" s="7"/>
      <c r="RDF159" s="7"/>
      <c r="RDG159" s="7"/>
      <c r="RDH159" s="7"/>
      <c r="RDI159" s="7"/>
      <c r="RDJ159" s="7"/>
      <c r="RDK159" s="7"/>
      <c r="RDL159" s="7"/>
      <c r="RDM159" s="7"/>
      <c r="RDN159" s="7"/>
      <c r="RDO159" s="7"/>
      <c r="RDP159" s="7"/>
      <c r="RDQ159" s="7"/>
      <c r="RDR159" s="7"/>
      <c r="RDS159" s="7"/>
      <c r="RDT159" s="7"/>
      <c r="RDU159" s="7"/>
      <c r="RDV159" s="7"/>
      <c r="RDW159" s="7"/>
      <c r="RDX159" s="7"/>
      <c r="RDY159" s="7"/>
      <c r="RDZ159" s="7"/>
      <c r="REA159" s="7"/>
      <c r="REB159" s="7"/>
      <c r="REC159" s="7"/>
      <c r="RED159" s="7"/>
      <c r="REE159" s="7"/>
      <c r="REF159" s="7"/>
      <c r="REG159" s="7"/>
      <c r="REH159" s="7"/>
      <c r="REI159" s="7"/>
      <c r="REJ159" s="7"/>
      <c r="REK159" s="7"/>
      <c r="REL159" s="7"/>
      <c r="REM159" s="7"/>
      <c r="REN159" s="7"/>
      <c r="REO159" s="7"/>
      <c r="REP159" s="7"/>
      <c r="REQ159" s="7"/>
      <c r="RER159" s="7"/>
      <c r="RES159" s="7"/>
      <c r="RET159" s="7"/>
      <c r="REU159" s="7"/>
      <c r="REV159" s="7"/>
      <c r="REW159" s="7"/>
      <c r="REX159" s="7"/>
      <c r="REY159" s="7"/>
      <c r="REZ159" s="7"/>
      <c r="RFA159" s="7"/>
      <c r="RFB159" s="7"/>
      <c r="RFC159" s="7"/>
      <c r="RFD159" s="7"/>
      <c r="RFE159" s="7"/>
      <c r="RFF159" s="7"/>
      <c r="RFG159" s="7"/>
      <c r="RFH159" s="7"/>
      <c r="RFI159" s="7"/>
      <c r="RFJ159" s="7"/>
      <c r="RFK159" s="7"/>
      <c r="RFL159" s="7"/>
      <c r="RFM159" s="7"/>
      <c r="RFN159" s="7"/>
      <c r="RFO159" s="7"/>
      <c r="RFP159" s="7"/>
      <c r="RFQ159" s="7"/>
      <c r="RFR159" s="7"/>
      <c r="RFS159" s="7"/>
      <c r="RFT159" s="7"/>
      <c r="RFU159" s="7"/>
      <c r="RFV159" s="7"/>
      <c r="RFW159" s="7"/>
      <c r="RFX159" s="7"/>
      <c r="RFY159" s="7"/>
      <c r="RFZ159" s="7"/>
      <c r="RGA159" s="7"/>
      <c r="RGB159" s="7"/>
      <c r="RGC159" s="7"/>
      <c r="RGD159" s="7"/>
      <c r="RGE159" s="7"/>
      <c r="RGF159" s="7"/>
      <c r="RGG159" s="7"/>
      <c r="RGH159" s="7"/>
      <c r="RGI159" s="7"/>
      <c r="RGJ159" s="7"/>
      <c r="RGK159" s="7"/>
      <c r="RGL159" s="7"/>
      <c r="RGM159" s="7"/>
      <c r="RGN159" s="7"/>
      <c r="RGO159" s="7"/>
      <c r="RGP159" s="7"/>
      <c r="RGQ159" s="7"/>
      <c r="RGR159" s="7"/>
      <c r="RGS159" s="7"/>
      <c r="RGT159" s="7"/>
      <c r="RGU159" s="7"/>
      <c r="RGV159" s="7"/>
      <c r="RGW159" s="7"/>
      <c r="RGX159" s="7"/>
      <c r="RGY159" s="7"/>
      <c r="RGZ159" s="7"/>
      <c r="RHA159" s="7"/>
      <c r="RHB159" s="7"/>
      <c r="RHC159" s="7"/>
      <c r="RHD159" s="7"/>
      <c r="RHE159" s="7"/>
      <c r="RHF159" s="7"/>
      <c r="RHG159" s="7"/>
      <c r="RHH159" s="7"/>
      <c r="RHI159" s="7"/>
      <c r="RHJ159" s="7"/>
      <c r="RHK159" s="7"/>
      <c r="RHL159" s="7"/>
      <c r="RHM159" s="7"/>
      <c r="RHN159" s="7"/>
      <c r="RHO159" s="7"/>
      <c r="RHP159" s="7"/>
      <c r="RHQ159" s="7"/>
      <c r="RHR159" s="7"/>
      <c r="RHS159" s="7"/>
      <c r="RHT159" s="7"/>
      <c r="RHU159" s="7"/>
      <c r="RHV159" s="7"/>
      <c r="RHW159" s="7"/>
      <c r="RHX159" s="7"/>
      <c r="RHY159" s="7"/>
      <c r="RHZ159" s="7"/>
      <c r="RIA159" s="7"/>
      <c r="RIB159" s="7"/>
      <c r="RIC159" s="7"/>
      <c r="RID159" s="7"/>
      <c r="RIE159" s="7"/>
      <c r="RIF159" s="7"/>
      <c r="RIG159" s="7"/>
      <c r="RIH159" s="7"/>
      <c r="RII159" s="7"/>
      <c r="RIJ159" s="7"/>
      <c r="RIK159" s="7"/>
      <c r="RIL159" s="7"/>
      <c r="RIM159" s="7"/>
      <c r="RIN159" s="7"/>
      <c r="RIO159" s="7"/>
      <c r="RIP159" s="7"/>
      <c r="RIQ159" s="7"/>
      <c r="RIR159" s="7"/>
      <c r="RIS159" s="7"/>
      <c r="RIT159" s="7"/>
      <c r="RIU159" s="7"/>
      <c r="RIV159" s="7"/>
      <c r="RIW159" s="7"/>
      <c r="RIX159" s="7"/>
      <c r="RIY159" s="7"/>
      <c r="RIZ159" s="7"/>
      <c r="RJA159" s="7"/>
      <c r="RJB159" s="7"/>
      <c r="RJC159" s="7"/>
      <c r="RJD159" s="7"/>
      <c r="RJE159" s="7"/>
      <c r="RJF159" s="7"/>
      <c r="RJG159" s="7"/>
      <c r="RJH159" s="7"/>
      <c r="RJI159" s="7"/>
      <c r="RJJ159" s="7"/>
      <c r="RJK159" s="7"/>
      <c r="RJL159" s="7"/>
      <c r="RJM159" s="7"/>
      <c r="RJN159" s="7"/>
      <c r="RJO159" s="7"/>
      <c r="RJP159" s="7"/>
      <c r="RJQ159" s="7"/>
      <c r="RJR159" s="7"/>
      <c r="RJS159" s="7"/>
      <c r="RJT159" s="7"/>
      <c r="RJU159" s="7"/>
      <c r="RJV159" s="7"/>
      <c r="RJW159" s="7"/>
      <c r="RJX159" s="7"/>
      <c r="RJY159" s="7"/>
      <c r="RJZ159" s="7"/>
      <c r="RKA159" s="7"/>
      <c r="RKB159" s="7"/>
      <c r="RKC159" s="7"/>
      <c r="RKD159" s="7"/>
      <c r="RKE159" s="7"/>
      <c r="RKF159" s="7"/>
      <c r="RKG159" s="7"/>
      <c r="RKH159" s="7"/>
      <c r="RKI159" s="7"/>
      <c r="RKJ159" s="7"/>
      <c r="RKK159" s="7"/>
      <c r="RKL159" s="7"/>
      <c r="RKM159" s="7"/>
      <c r="RKN159" s="7"/>
      <c r="RKO159" s="7"/>
      <c r="RKP159" s="7"/>
      <c r="RKQ159" s="7"/>
      <c r="RKR159" s="7"/>
      <c r="RKS159" s="7"/>
      <c r="RKT159" s="7"/>
      <c r="RKU159" s="7"/>
      <c r="RKV159" s="7"/>
      <c r="RKW159" s="7"/>
      <c r="RKX159" s="7"/>
      <c r="RKY159" s="7"/>
      <c r="RKZ159" s="7"/>
      <c r="RLA159" s="7"/>
      <c r="RLB159" s="7"/>
      <c r="RLC159" s="7"/>
      <c r="RLD159" s="7"/>
      <c r="RLE159" s="7"/>
      <c r="RLF159" s="7"/>
      <c r="RLG159" s="7"/>
      <c r="RLH159" s="7"/>
      <c r="RLI159" s="7"/>
      <c r="RLJ159" s="7"/>
      <c r="RLK159" s="7"/>
      <c r="RLL159" s="7"/>
      <c r="RLM159" s="7"/>
      <c r="RLN159" s="7"/>
      <c r="RLO159" s="7"/>
      <c r="RLP159" s="7"/>
      <c r="RLQ159" s="7"/>
      <c r="RLR159" s="7"/>
      <c r="RLS159" s="7"/>
      <c r="RLT159" s="7"/>
      <c r="RLU159" s="7"/>
      <c r="RLV159" s="7"/>
      <c r="RLW159" s="7"/>
      <c r="RLX159" s="7"/>
      <c r="RLY159" s="7"/>
      <c r="RLZ159" s="7"/>
      <c r="RMA159" s="7"/>
      <c r="RMB159" s="7"/>
      <c r="RMC159" s="7"/>
      <c r="RMD159" s="7"/>
      <c r="RME159" s="7"/>
      <c r="RMF159" s="7"/>
      <c r="RMG159" s="7"/>
      <c r="RMH159" s="7"/>
      <c r="RMI159" s="7"/>
      <c r="RMJ159" s="7"/>
      <c r="RMK159" s="7"/>
      <c r="RML159" s="7"/>
      <c r="RMM159" s="7"/>
      <c r="RMN159" s="7"/>
      <c r="RMO159" s="7"/>
      <c r="RMP159" s="7"/>
      <c r="RMQ159" s="7"/>
      <c r="RMR159" s="7"/>
      <c r="RMS159" s="7"/>
      <c r="RMT159" s="7"/>
      <c r="RMU159" s="7"/>
      <c r="RMV159" s="7"/>
      <c r="RMW159" s="7"/>
      <c r="RMX159" s="7"/>
      <c r="RMY159" s="7"/>
      <c r="RMZ159" s="7"/>
      <c r="RNA159" s="7"/>
      <c r="RNB159" s="7"/>
      <c r="RNC159" s="7"/>
      <c r="RND159" s="7"/>
      <c r="RNE159" s="7"/>
      <c r="RNF159" s="7"/>
      <c r="RNG159" s="7"/>
      <c r="RNH159" s="7"/>
      <c r="RNI159" s="7"/>
      <c r="RNJ159" s="7"/>
      <c r="RNK159" s="7"/>
      <c r="RNL159" s="7"/>
      <c r="RNM159" s="7"/>
      <c r="RNN159" s="7"/>
      <c r="RNO159" s="7"/>
      <c r="RNP159" s="7"/>
      <c r="RNQ159" s="7"/>
      <c r="RNR159" s="7"/>
      <c r="RNS159" s="7"/>
      <c r="RNT159" s="7"/>
      <c r="RNU159" s="7"/>
      <c r="RNV159" s="7"/>
      <c r="RNW159" s="7"/>
      <c r="RNX159" s="7"/>
      <c r="RNY159" s="7"/>
      <c r="RNZ159" s="7"/>
      <c r="ROA159" s="7"/>
      <c r="ROB159" s="7"/>
      <c r="ROC159" s="7"/>
      <c r="ROD159" s="7"/>
      <c r="ROE159" s="7"/>
      <c r="ROF159" s="7"/>
      <c r="ROG159" s="7"/>
      <c r="ROH159" s="7"/>
      <c r="ROI159" s="7"/>
      <c r="ROJ159" s="7"/>
      <c r="ROK159" s="7"/>
      <c r="ROL159" s="7"/>
      <c r="ROM159" s="7"/>
      <c r="RON159" s="7"/>
      <c r="ROO159" s="7"/>
      <c r="ROP159" s="7"/>
      <c r="ROQ159" s="7"/>
      <c r="ROR159" s="7"/>
      <c r="ROS159" s="7"/>
      <c r="ROT159" s="7"/>
      <c r="ROU159" s="7"/>
      <c r="ROV159" s="7"/>
      <c r="ROW159" s="7"/>
      <c r="ROX159" s="7"/>
      <c r="ROY159" s="7"/>
      <c r="ROZ159" s="7"/>
      <c r="RPA159" s="7"/>
      <c r="RPB159" s="7"/>
      <c r="RPC159" s="7"/>
      <c r="RPD159" s="7"/>
      <c r="RPE159" s="7"/>
      <c r="RPF159" s="7"/>
      <c r="RPG159" s="7"/>
      <c r="RPH159" s="7"/>
      <c r="RPI159" s="7"/>
      <c r="RPJ159" s="7"/>
      <c r="RPK159" s="7"/>
      <c r="RPL159" s="7"/>
      <c r="RPM159" s="7"/>
      <c r="RPN159" s="7"/>
      <c r="RPO159" s="7"/>
      <c r="RPP159" s="7"/>
      <c r="RPQ159" s="7"/>
      <c r="RPR159" s="7"/>
      <c r="RPS159" s="7"/>
      <c r="RPT159" s="7"/>
      <c r="RPU159" s="7"/>
      <c r="RPV159" s="7"/>
      <c r="RPW159" s="7"/>
      <c r="RPX159" s="7"/>
      <c r="RPY159" s="7"/>
      <c r="RPZ159" s="7"/>
      <c r="RQA159" s="7"/>
      <c r="RQB159" s="7"/>
      <c r="RQC159" s="7"/>
      <c r="RQD159" s="7"/>
      <c r="RQE159" s="7"/>
      <c r="RQF159" s="7"/>
      <c r="RQG159" s="7"/>
      <c r="RQH159" s="7"/>
      <c r="RQI159" s="7"/>
      <c r="RQJ159" s="7"/>
      <c r="RQK159" s="7"/>
      <c r="RQL159" s="7"/>
      <c r="RQM159" s="7"/>
      <c r="RQN159" s="7"/>
      <c r="RQO159" s="7"/>
      <c r="RQP159" s="7"/>
      <c r="RQQ159" s="7"/>
      <c r="RQR159" s="7"/>
      <c r="RQS159" s="7"/>
      <c r="RQT159" s="7"/>
      <c r="RQU159" s="7"/>
      <c r="RQV159" s="7"/>
      <c r="RQW159" s="7"/>
      <c r="RQX159" s="7"/>
      <c r="RQY159" s="7"/>
      <c r="RQZ159" s="7"/>
      <c r="RRA159" s="7"/>
      <c r="RRB159" s="7"/>
      <c r="RRC159" s="7"/>
      <c r="RRD159" s="7"/>
      <c r="RRE159" s="7"/>
      <c r="RRF159" s="7"/>
      <c r="RRG159" s="7"/>
      <c r="RRH159" s="7"/>
      <c r="RRI159" s="7"/>
      <c r="RRJ159" s="7"/>
      <c r="RRK159" s="7"/>
      <c r="RRL159" s="7"/>
      <c r="RRM159" s="7"/>
      <c r="RRN159" s="7"/>
      <c r="RRO159" s="7"/>
      <c r="RRP159" s="7"/>
      <c r="RRQ159" s="7"/>
      <c r="RRR159" s="7"/>
      <c r="RRS159" s="7"/>
      <c r="RRT159" s="7"/>
      <c r="RRU159" s="7"/>
      <c r="RRV159" s="7"/>
      <c r="RRW159" s="7"/>
      <c r="RRX159" s="7"/>
      <c r="RRY159" s="7"/>
      <c r="RRZ159" s="7"/>
      <c r="RSA159" s="7"/>
      <c r="RSB159" s="7"/>
      <c r="RSC159" s="7"/>
      <c r="RSD159" s="7"/>
      <c r="RSE159" s="7"/>
      <c r="RSF159" s="7"/>
      <c r="RSG159" s="7"/>
      <c r="RSH159" s="7"/>
      <c r="RSI159" s="7"/>
      <c r="RSJ159" s="7"/>
      <c r="RSK159" s="7"/>
      <c r="RSL159" s="7"/>
      <c r="RSM159" s="7"/>
      <c r="RSN159" s="7"/>
      <c r="RSO159" s="7"/>
      <c r="RSP159" s="7"/>
      <c r="RSQ159" s="7"/>
      <c r="RSR159" s="7"/>
      <c r="RSS159" s="7"/>
      <c r="RST159" s="7"/>
      <c r="RSU159" s="7"/>
      <c r="RSV159" s="7"/>
      <c r="RSW159" s="7"/>
      <c r="RSX159" s="7"/>
      <c r="RSY159" s="7"/>
      <c r="RSZ159" s="7"/>
      <c r="RTA159" s="7"/>
      <c r="RTB159" s="7"/>
      <c r="RTC159" s="7"/>
      <c r="RTD159" s="7"/>
      <c r="RTE159" s="7"/>
      <c r="RTF159" s="7"/>
      <c r="RTG159" s="7"/>
      <c r="RTH159" s="7"/>
      <c r="RTI159" s="7"/>
      <c r="RTJ159" s="7"/>
      <c r="RTK159" s="7"/>
      <c r="RTL159" s="7"/>
      <c r="RTM159" s="7"/>
      <c r="RTN159" s="7"/>
      <c r="RTO159" s="7"/>
      <c r="RTP159" s="7"/>
      <c r="RTQ159" s="7"/>
      <c r="RTR159" s="7"/>
      <c r="RTS159" s="7"/>
      <c r="RTT159" s="7"/>
      <c r="RTU159" s="7"/>
      <c r="RTV159" s="7"/>
      <c r="RTW159" s="7"/>
      <c r="RTX159" s="7"/>
      <c r="RTY159" s="7"/>
      <c r="RTZ159" s="7"/>
      <c r="RUA159" s="7"/>
      <c r="RUB159" s="7"/>
      <c r="RUC159" s="7"/>
      <c r="RUD159" s="7"/>
      <c r="RUE159" s="7"/>
      <c r="RUF159" s="7"/>
      <c r="RUG159" s="7"/>
      <c r="RUH159" s="7"/>
      <c r="RUI159" s="7"/>
      <c r="RUJ159" s="7"/>
      <c r="RUK159" s="7"/>
      <c r="RUL159" s="7"/>
      <c r="RUM159" s="7"/>
      <c r="RUN159" s="7"/>
      <c r="RUO159" s="7"/>
      <c r="RUP159" s="7"/>
      <c r="RUQ159" s="7"/>
      <c r="RUR159" s="7"/>
      <c r="RUS159" s="7"/>
      <c r="RUT159" s="7"/>
      <c r="RUU159" s="7"/>
      <c r="RUV159" s="7"/>
      <c r="RUW159" s="7"/>
      <c r="RUX159" s="7"/>
      <c r="RUY159" s="7"/>
      <c r="RUZ159" s="7"/>
      <c r="RVA159" s="7"/>
      <c r="RVB159" s="7"/>
      <c r="RVC159" s="7"/>
      <c r="RVD159" s="7"/>
      <c r="RVE159" s="7"/>
      <c r="RVF159" s="7"/>
      <c r="RVG159" s="7"/>
      <c r="RVH159" s="7"/>
      <c r="RVI159" s="7"/>
      <c r="RVJ159" s="7"/>
      <c r="RVK159" s="7"/>
      <c r="RVL159" s="7"/>
      <c r="RVM159" s="7"/>
      <c r="RVN159" s="7"/>
      <c r="RVO159" s="7"/>
      <c r="RVP159" s="7"/>
      <c r="RVQ159" s="7"/>
      <c r="RVR159" s="7"/>
      <c r="RVS159" s="7"/>
      <c r="RVT159" s="7"/>
      <c r="RVU159" s="7"/>
      <c r="RVV159" s="7"/>
      <c r="RVW159" s="7"/>
      <c r="RVX159" s="7"/>
      <c r="RVY159" s="7"/>
      <c r="RVZ159" s="7"/>
      <c r="RWA159" s="7"/>
      <c r="RWB159" s="7"/>
      <c r="RWC159" s="7"/>
      <c r="RWD159" s="7"/>
      <c r="RWE159" s="7"/>
      <c r="RWF159" s="7"/>
      <c r="RWG159" s="7"/>
      <c r="RWH159" s="7"/>
      <c r="RWI159" s="7"/>
      <c r="RWJ159" s="7"/>
      <c r="RWK159" s="7"/>
      <c r="RWL159" s="7"/>
      <c r="RWM159" s="7"/>
      <c r="RWN159" s="7"/>
      <c r="RWO159" s="7"/>
      <c r="RWP159" s="7"/>
      <c r="RWQ159" s="7"/>
      <c r="RWR159" s="7"/>
      <c r="RWS159" s="7"/>
      <c r="RWT159" s="7"/>
      <c r="RWU159" s="7"/>
      <c r="RWV159" s="7"/>
      <c r="RWW159" s="7"/>
      <c r="RWX159" s="7"/>
      <c r="RWY159" s="7"/>
      <c r="RWZ159" s="7"/>
      <c r="RXA159" s="7"/>
      <c r="RXB159" s="7"/>
      <c r="RXC159" s="7"/>
      <c r="RXD159" s="7"/>
      <c r="RXE159" s="7"/>
      <c r="RXF159" s="7"/>
      <c r="RXG159" s="7"/>
      <c r="RXH159" s="7"/>
      <c r="RXI159" s="7"/>
      <c r="RXJ159" s="7"/>
      <c r="RXK159" s="7"/>
      <c r="RXL159" s="7"/>
      <c r="RXM159" s="7"/>
      <c r="RXN159" s="7"/>
      <c r="RXO159" s="7"/>
      <c r="RXP159" s="7"/>
      <c r="RXQ159" s="7"/>
      <c r="RXR159" s="7"/>
      <c r="RXS159" s="7"/>
      <c r="RXT159" s="7"/>
      <c r="RXU159" s="7"/>
      <c r="RXV159" s="7"/>
      <c r="RXW159" s="7"/>
      <c r="RXX159" s="7"/>
      <c r="RXY159" s="7"/>
      <c r="RXZ159" s="7"/>
      <c r="RYA159" s="7"/>
      <c r="RYB159" s="7"/>
      <c r="RYC159" s="7"/>
      <c r="RYD159" s="7"/>
      <c r="RYE159" s="7"/>
      <c r="RYF159" s="7"/>
      <c r="RYG159" s="7"/>
      <c r="RYH159" s="7"/>
      <c r="RYI159" s="7"/>
      <c r="RYJ159" s="7"/>
      <c r="RYK159" s="7"/>
      <c r="RYL159" s="7"/>
      <c r="RYM159" s="7"/>
      <c r="RYN159" s="7"/>
      <c r="RYO159" s="7"/>
      <c r="RYP159" s="7"/>
      <c r="RYQ159" s="7"/>
      <c r="RYR159" s="7"/>
      <c r="RYS159" s="7"/>
      <c r="RYT159" s="7"/>
      <c r="RYU159" s="7"/>
      <c r="RYV159" s="7"/>
      <c r="RYW159" s="7"/>
      <c r="RYX159" s="7"/>
      <c r="RYY159" s="7"/>
      <c r="RYZ159" s="7"/>
      <c r="RZA159" s="7"/>
      <c r="RZB159" s="7"/>
      <c r="RZC159" s="7"/>
      <c r="RZD159" s="7"/>
      <c r="RZE159" s="7"/>
      <c r="RZF159" s="7"/>
      <c r="RZG159" s="7"/>
      <c r="RZH159" s="7"/>
      <c r="RZI159" s="7"/>
      <c r="RZJ159" s="7"/>
      <c r="RZK159" s="7"/>
      <c r="RZL159" s="7"/>
      <c r="RZM159" s="7"/>
      <c r="RZN159" s="7"/>
      <c r="RZO159" s="7"/>
      <c r="RZP159" s="7"/>
      <c r="RZQ159" s="7"/>
      <c r="RZR159" s="7"/>
      <c r="RZS159" s="7"/>
      <c r="RZT159" s="7"/>
      <c r="RZU159" s="7"/>
      <c r="RZV159" s="7"/>
      <c r="RZW159" s="7"/>
      <c r="RZX159" s="7"/>
      <c r="RZY159" s="7"/>
      <c r="RZZ159" s="7"/>
      <c r="SAA159" s="7"/>
      <c r="SAB159" s="7"/>
      <c r="SAC159" s="7"/>
      <c r="SAD159" s="7"/>
      <c r="SAE159" s="7"/>
      <c r="SAF159" s="7"/>
      <c r="SAG159" s="7"/>
      <c r="SAH159" s="7"/>
      <c r="SAI159" s="7"/>
      <c r="SAJ159" s="7"/>
      <c r="SAK159" s="7"/>
      <c r="SAL159" s="7"/>
      <c r="SAM159" s="7"/>
      <c r="SAN159" s="7"/>
      <c r="SAO159" s="7"/>
      <c r="SAP159" s="7"/>
      <c r="SAQ159" s="7"/>
      <c r="SAR159" s="7"/>
      <c r="SAS159" s="7"/>
      <c r="SAT159" s="7"/>
      <c r="SAU159" s="7"/>
      <c r="SAV159" s="7"/>
      <c r="SAW159" s="7"/>
      <c r="SAX159" s="7"/>
      <c r="SAY159" s="7"/>
      <c r="SAZ159" s="7"/>
      <c r="SBA159" s="7"/>
      <c r="SBB159" s="7"/>
      <c r="SBC159" s="7"/>
      <c r="SBD159" s="7"/>
      <c r="SBE159" s="7"/>
      <c r="SBF159" s="7"/>
      <c r="SBG159" s="7"/>
      <c r="SBH159" s="7"/>
      <c r="SBI159" s="7"/>
      <c r="SBJ159" s="7"/>
      <c r="SBK159" s="7"/>
      <c r="SBL159" s="7"/>
      <c r="SBM159" s="7"/>
      <c r="SBN159" s="7"/>
      <c r="SBO159" s="7"/>
      <c r="SBP159" s="7"/>
      <c r="SBQ159" s="7"/>
      <c r="SBR159" s="7"/>
      <c r="SBS159" s="7"/>
      <c r="SBT159" s="7"/>
      <c r="SBU159" s="7"/>
      <c r="SBV159" s="7"/>
      <c r="SBW159" s="7"/>
      <c r="SBX159" s="7"/>
      <c r="SBY159" s="7"/>
      <c r="SBZ159" s="7"/>
      <c r="SCA159" s="7"/>
      <c r="SCB159" s="7"/>
      <c r="SCC159" s="7"/>
      <c r="SCD159" s="7"/>
      <c r="SCE159" s="7"/>
      <c r="SCF159" s="7"/>
      <c r="SCG159" s="7"/>
      <c r="SCH159" s="7"/>
      <c r="SCI159" s="7"/>
      <c r="SCJ159" s="7"/>
      <c r="SCK159" s="7"/>
      <c r="SCL159" s="7"/>
      <c r="SCM159" s="7"/>
      <c r="SCN159" s="7"/>
      <c r="SCO159" s="7"/>
      <c r="SCP159" s="7"/>
      <c r="SCQ159" s="7"/>
      <c r="SCR159" s="7"/>
      <c r="SCS159" s="7"/>
      <c r="SCT159" s="7"/>
      <c r="SCU159" s="7"/>
      <c r="SCV159" s="7"/>
      <c r="SCW159" s="7"/>
      <c r="SCX159" s="7"/>
      <c r="SCY159" s="7"/>
      <c r="SCZ159" s="7"/>
      <c r="SDA159" s="7"/>
      <c r="SDB159" s="7"/>
      <c r="SDC159" s="7"/>
      <c r="SDD159" s="7"/>
      <c r="SDE159" s="7"/>
      <c r="SDF159" s="7"/>
      <c r="SDG159" s="7"/>
      <c r="SDH159" s="7"/>
      <c r="SDI159" s="7"/>
      <c r="SDJ159" s="7"/>
      <c r="SDK159" s="7"/>
      <c r="SDL159" s="7"/>
      <c r="SDM159" s="7"/>
      <c r="SDN159" s="7"/>
      <c r="SDO159" s="7"/>
      <c r="SDP159" s="7"/>
      <c r="SDQ159" s="7"/>
      <c r="SDR159" s="7"/>
      <c r="SDS159" s="7"/>
      <c r="SDT159" s="7"/>
      <c r="SDU159" s="7"/>
      <c r="SDV159" s="7"/>
      <c r="SDW159" s="7"/>
      <c r="SDX159" s="7"/>
      <c r="SDY159" s="7"/>
      <c r="SDZ159" s="7"/>
      <c r="SEA159" s="7"/>
      <c r="SEB159" s="7"/>
      <c r="SEC159" s="7"/>
      <c r="SED159" s="7"/>
      <c r="SEE159" s="7"/>
      <c r="SEF159" s="7"/>
      <c r="SEG159" s="7"/>
      <c r="SEH159" s="7"/>
      <c r="SEI159" s="7"/>
      <c r="SEJ159" s="7"/>
      <c r="SEK159" s="7"/>
      <c r="SEL159" s="7"/>
      <c r="SEM159" s="7"/>
      <c r="SEN159" s="7"/>
      <c r="SEO159" s="7"/>
      <c r="SEP159" s="7"/>
      <c r="SEQ159" s="7"/>
      <c r="SER159" s="7"/>
      <c r="SES159" s="7"/>
      <c r="SET159" s="7"/>
      <c r="SEU159" s="7"/>
      <c r="SEV159" s="7"/>
      <c r="SEW159" s="7"/>
      <c r="SEX159" s="7"/>
      <c r="SEY159" s="7"/>
      <c r="SEZ159" s="7"/>
      <c r="SFA159" s="7"/>
      <c r="SFB159" s="7"/>
      <c r="SFC159" s="7"/>
      <c r="SFD159" s="7"/>
      <c r="SFE159" s="7"/>
      <c r="SFF159" s="7"/>
      <c r="SFG159" s="7"/>
      <c r="SFH159" s="7"/>
      <c r="SFI159" s="7"/>
      <c r="SFJ159" s="7"/>
      <c r="SFK159" s="7"/>
      <c r="SFL159" s="7"/>
      <c r="SFM159" s="7"/>
      <c r="SFN159" s="7"/>
      <c r="SFO159" s="7"/>
      <c r="SFP159" s="7"/>
      <c r="SFQ159" s="7"/>
      <c r="SFR159" s="7"/>
      <c r="SFS159" s="7"/>
      <c r="SFT159" s="7"/>
      <c r="SFU159" s="7"/>
      <c r="SFV159" s="7"/>
      <c r="SFW159" s="7"/>
      <c r="SFX159" s="7"/>
      <c r="SFY159" s="7"/>
      <c r="SFZ159" s="7"/>
      <c r="SGA159" s="7"/>
      <c r="SGB159" s="7"/>
      <c r="SGC159" s="7"/>
      <c r="SGD159" s="7"/>
      <c r="SGE159" s="7"/>
      <c r="SGF159" s="7"/>
      <c r="SGG159" s="7"/>
      <c r="SGH159" s="7"/>
      <c r="SGI159" s="7"/>
      <c r="SGJ159" s="7"/>
      <c r="SGK159" s="7"/>
      <c r="SGL159" s="7"/>
      <c r="SGM159" s="7"/>
      <c r="SGN159" s="7"/>
      <c r="SGO159" s="7"/>
      <c r="SGP159" s="7"/>
      <c r="SGQ159" s="7"/>
      <c r="SGR159" s="7"/>
      <c r="SGS159" s="7"/>
      <c r="SGT159" s="7"/>
      <c r="SGU159" s="7"/>
      <c r="SGV159" s="7"/>
      <c r="SGW159" s="7"/>
      <c r="SGX159" s="7"/>
      <c r="SGY159" s="7"/>
      <c r="SGZ159" s="7"/>
      <c r="SHA159" s="7"/>
      <c r="SHB159" s="7"/>
      <c r="SHC159" s="7"/>
      <c r="SHD159" s="7"/>
      <c r="SHE159" s="7"/>
      <c r="SHF159" s="7"/>
      <c r="SHG159" s="7"/>
      <c r="SHH159" s="7"/>
      <c r="SHI159" s="7"/>
      <c r="SHJ159" s="7"/>
      <c r="SHK159" s="7"/>
      <c r="SHL159" s="7"/>
      <c r="SHM159" s="7"/>
      <c r="SHN159" s="7"/>
      <c r="SHO159" s="7"/>
      <c r="SHP159" s="7"/>
      <c r="SHQ159" s="7"/>
      <c r="SHR159" s="7"/>
      <c r="SHS159" s="7"/>
      <c r="SHT159" s="7"/>
      <c r="SHU159" s="7"/>
      <c r="SHV159" s="7"/>
      <c r="SHW159" s="7"/>
      <c r="SHX159" s="7"/>
      <c r="SHY159" s="7"/>
      <c r="SHZ159" s="7"/>
      <c r="SIA159" s="7"/>
      <c r="SIB159" s="7"/>
      <c r="SIC159" s="7"/>
      <c r="SID159" s="7"/>
      <c r="SIE159" s="7"/>
      <c r="SIF159" s="7"/>
      <c r="SIG159" s="7"/>
      <c r="SIH159" s="7"/>
      <c r="SII159" s="7"/>
      <c r="SIJ159" s="7"/>
      <c r="SIK159" s="7"/>
      <c r="SIL159" s="7"/>
      <c r="SIM159" s="7"/>
      <c r="SIN159" s="7"/>
      <c r="SIO159" s="7"/>
      <c r="SIP159" s="7"/>
      <c r="SIQ159" s="7"/>
      <c r="SIR159" s="7"/>
      <c r="SIS159" s="7"/>
      <c r="SIT159" s="7"/>
      <c r="SIU159" s="7"/>
      <c r="SIV159" s="7"/>
      <c r="SIW159" s="7"/>
      <c r="SIX159" s="7"/>
      <c r="SIY159" s="7"/>
      <c r="SIZ159" s="7"/>
      <c r="SJA159" s="7"/>
      <c r="SJB159" s="7"/>
      <c r="SJC159" s="7"/>
      <c r="SJD159" s="7"/>
      <c r="SJE159" s="7"/>
      <c r="SJF159" s="7"/>
      <c r="SJG159" s="7"/>
      <c r="SJH159" s="7"/>
      <c r="SJI159" s="7"/>
      <c r="SJJ159" s="7"/>
      <c r="SJK159" s="7"/>
      <c r="SJL159" s="7"/>
      <c r="SJM159" s="7"/>
      <c r="SJN159" s="7"/>
      <c r="SJO159" s="7"/>
      <c r="SJP159" s="7"/>
      <c r="SJQ159" s="7"/>
      <c r="SJR159" s="7"/>
      <c r="SJS159" s="7"/>
      <c r="SJT159" s="7"/>
      <c r="SJU159" s="7"/>
      <c r="SJV159" s="7"/>
      <c r="SJW159" s="7"/>
      <c r="SJX159" s="7"/>
      <c r="SJY159" s="7"/>
      <c r="SJZ159" s="7"/>
      <c r="SKA159" s="7"/>
      <c r="SKB159" s="7"/>
      <c r="SKC159" s="7"/>
      <c r="SKD159" s="7"/>
      <c r="SKE159" s="7"/>
      <c r="SKF159" s="7"/>
      <c r="SKG159" s="7"/>
      <c r="SKH159" s="7"/>
      <c r="SKI159" s="7"/>
      <c r="SKJ159" s="7"/>
      <c r="SKK159" s="7"/>
      <c r="SKL159" s="7"/>
      <c r="SKM159" s="7"/>
      <c r="SKN159" s="7"/>
      <c r="SKO159" s="7"/>
      <c r="SKP159" s="7"/>
      <c r="SKQ159" s="7"/>
      <c r="SKR159" s="7"/>
      <c r="SKS159" s="7"/>
      <c r="SKT159" s="7"/>
      <c r="SKU159" s="7"/>
      <c r="SKV159" s="7"/>
      <c r="SKW159" s="7"/>
      <c r="SKX159" s="7"/>
      <c r="SKY159" s="7"/>
      <c r="SKZ159" s="7"/>
      <c r="SLA159" s="7"/>
      <c r="SLB159" s="7"/>
      <c r="SLC159" s="7"/>
      <c r="SLD159" s="7"/>
      <c r="SLE159" s="7"/>
      <c r="SLF159" s="7"/>
      <c r="SLG159" s="7"/>
      <c r="SLH159" s="7"/>
      <c r="SLI159" s="7"/>
      <c r="SLJ159" s="7"/>
      <c r="SLK159" s="7"/>
      <c r="SLL159" s="7"/>
      <c r="SLM159" s="7"/>
      <c r="SLN159" s="7"/>
      <c r="SLO159" s="7"/>
      <c r="SLP159" s="7"/>
      <c r="SLQ159" s="7"/>
      <c r="SLR159" s="7"/>
      <c r="SLS159" s="7"/>
      <c r="SLT159" s="7"/>
      <c r="SLU159" s="7"/>
      <c r="SLV159" s="7"/>
      <c r="SLW159" s="7"/>
      <c r="SLX159" s="7"/>
      <c r="SLY159" s="7"/>
      <c r="SLZ159" s="7"/>
      <c r="SMA159" s="7"/>
      <c r="SMB159" s="7"/>
      <c r="SMC159" s="7"/>
      <c r="SMD159" s="7"/>
      <c r="SME159" s="7"/>
      <c r="SMF159" s="7"/>
      <c r="SMG159" s="7"/>
      <c r="SMH159" s="7"/>
      <c r="SMI159" s="7"/>
      <c r="SMJ159" s="7"/>
      <c r="SMK159" s="7"/>
      <c r="SML159" s="7"/>
      <c r="SMM159" s="7"/>
      <c r="SMN159" s="7"/>
      <c r="SMO159" s="7"/>
      <c r="SMP159" s="7"/>
      <c r="SMQ159" s="7"/>
      <c r="SMR159" s="7"/>
      <c r="SMS159" s="7"/>
      <c r="SMT159" s="7"/>
      <c r="SMU159" s="7"/>
      <c r="SMV159" s="7"/>
      <c r="SMW159" s="7"/>
      <c r="SMX159" s="7"/>
      <c r="SMY159" s="7"/>
      <c r="SMZ159" s="7"/>
      <c r="SNA159" s="7"/>
      <c r="SNB159" s="7"/>
      <c r="SNC159" s="7"/>
      <c r="SND159" s="7"/>
      <c r="SNE159" s="7"/>
      <c r="SNF159" s="7"/>
      <c r="SNG159" s="7"/>
      <c r="SNH159" s="7"/>
      <c r="SNI159" s="7"/>
      <c r="SNJ159" s="7"/>
      <c r="SNK159" s="7"/>
      <c r="SNL159" s="7"/>
      <c r="SNM159" s="7"/>
      <c r="SNN159" s="7"/>
      <c r="SNO159" s="7"/>
      <c r="SNP159" s="7"/>
      <c r="SNQ159" s="7"/>
      <c r="SNR159" s="7"/>
      <c r="SNS159" s="7"/>
      <c r="SNT159" s="7"/>
      <c r="SNU159" s="7"/>
      <c r="SNV159" s="7"/>
      <c r="SNW159" s="7"/>
      <c r="SNX159" s="7"/>
      <c r="SNY159" s="7"/>
      <c r="SNZ159" s="7"/>
      <c r="SOA159" s="7"/>
      <c r="SOB159" s="7"/>
      <c r="SOC159" s="7"/>
      <c r="SOD159" s="7"/>
      <c r="SOE159" s="7"/>
      <c r="SOF159" s="7"/>
      <c r="SOG159" s="7"/>
      <c r="SOH159" s="7"/>
      <c r="SOI159" s="7"/>
      <c r="SOJ159" s="7"/>
      <c r="SOK159" s="7"/>
      <c r="SOL159" s="7"/>
      <c r="SOM159" s="7"/>
      <c r="SON159" s="7"/>
      <c r="SOO159" s="7"/>
      <c r="SOP159" s="7"/>
      <c r="SOQ159" s="7"/>
      <c r="SOR159" s="7"/>
      <c r="SOS159" s="7"/>
      <c r="SOT159" s="7"/>
      <c r="SOU159" s="7"/>
      <c r="SOV159" s="7"/>
      <c r="SOW159" s="7"/>
      <c r="SOX159" s="7"/>
      <c r="SOY159" s="7"/>
      <c r="SOZ159" s="7"/>
      <c r="SPA159" s="7"/>
      <c r="SPB159" s="7"/>
      <c r="SPC159" s="7"/>
      <c r="SPD159" s="7"/>
      <c r="SPE159" s="7"/>
      <c r="SPF159" s="7"/>
      <c r="SPG159" s="7"/>
      <c r="SPH159" s="7"/>
      <c r="SPI159" s="7"/>
      <c r="SPJ159" s="7"/>
      <c r="SPK159" s="7"/>
      <c r="SPL159" s="7"/>
      <c r="SPM159" s="7"/>
      <c r="SPN159" s="7"/>
      <c r="SPO159" s="7"/>
      <c r="SPP159" s="7"/>
      <c r="SPQ159" s="7"/>
      <c r="SPR159" s="7"/>
      <c r="SPS159" s="7"/>
      <c r="SPT159" s="7"/>
      <c r="SPU159" s="7"/>
      <c r="SPV159" s="7"/>
      <c r="SPW159" s="7"/>
      <c r="SPX159" s="7"/>
      <c r="SPY159" s="7"/>
      <c r="SPZ159" s="7"/>
      <c r="SQA159" s="7"/>
      <c r="SQB159" s="7"/>
      <c r="SQC159" s="7"/>
      <c r="SQD159" s="7"/>
      <c r="SQE159" s="7"/>
      <c r="SQF159" s="7"/>
      <c r="SQG159" s="7"/>
      <c r="SQH159" s="7"/>
      <c r="SQI159" s="7"/>
      <c r="SQJ159" s="7"/>
      <c r="SQK159" s="7"/>
      <c r="SQL159" s="7"/>
      <c r="SQM159" s="7"/>
      <c r="SQN159" s="7"/>
      <c r="SQO159" s="7"/>
      <c r="SQP159" s="7"/>
      <c r="SQQ159" s="7"/>
      <c r="SQR159" s="7"/>
      <c r="SQS159" s="7"/>
      <c r="SQT159" s="7"/>
      <c r="SQU159" s="7"/>
      <c r="SQV159" s="7"/>
      <c r="SQW159" s="7"/>
      <c r="SQX159" s="7"/>
      <c r="SQY159" s="7"/>
      <c r="SQZ159" s="7"/>
      <c r="SRA159" s="7"/>
      <c r="SRB159" s="7"/>
      <c r="SRC159" s="7"/>
      <c r="SRD159" s="7"/>
      <c r="SRE159" s="7"/>
      <c r="SRF159" s="7"/>
      <c r="SRG159" s="7"/>
      <c r="SRH159" s="7"/>
      <c r="SRI159" s="7"/>
      <c r="SRJ159" s="7"/>
      <c r="SRK159" s="7"/>
      <c r="SRL159" s="7"/>
      <c r="SRM159" s="7"/>
      <c r="SRN159" s="7"/>
      <c r="SRO159" s="7"/>
      <c r="SRP159" s="7"/>
      <c r="SRQ159" s="7"/>
      <c r="SRR159" s="7"/>
      <c r="SRS159" s="7"/>
      <c r="SRT159" s="7"/>
      <c r="SRU159" s="7"/>
      <c r="SRV159" s="7"/>
      <c r="SRW159" s="7"/>
      <c r="SRX159" s="7"/>
      <c r="SRY159" s="7"/>
      <c r="SRZ159" s="7"/>
      <c r="SSA159" s="7"/>
      <c r="SSB159" s="7"/>
      <c r="SSC159" s="7"/>
      <c r="SSD159" s="7"/>
      <c r="SSE159" s="7"/>
      <c r="SSF159" s="7"/>
      <c r="SSG159" s="7"/>
      <c r="SSH159" s="7"/>
      <c r="SSI159" s="7"/>
      <c r="SSJ159" s="7"/>
      <c r="SSK159" s="7"/>
      <c r="SSL159" s="7"/>
      <c r="SSM159" s="7"/>
      <c r="SSN159" s="7"/>
      <c r="SSO159" s="7"/>
      <c r="SSP159" s="7"/>
      <c r="SSQ159" s="7"/>
      <c r="SSR159" s="7"/>
      <c r="SSS159" s="7"/>
      <c r="SST159" s="7"/>
      <c r="SSU159" s="7"/>
      <c r="SSV159" s="7"/>
      <c r="SSW159" s="7"/>
      <c r="SSX159" s="7"/>
      <c r="SSY159" s="7"/>
      <c r="SSZ159" s="7"/>
      <c r="STA159" s="7"/>
      <c r="STB159" s="7"/>
      <c r="STC159" s="7"/>
      <c r="STD159" s="7"/>
      <c r="STE159" s="7"/>
      <c r="STF159" s="7"/>
      <c r="STG159" s="7"/>
      <c r="STH159" s="7"/>
      <c r="STI159" s="7"/>
      <c r="STJ159" s="7"/>
      <c r="STK159" s="7"/>
      <c r="STL159" s="7"/>
      <c r="STM159" s="7"/>
      <c r="STN159" s="7"/>
      <c r="STO159" s="7"/>
      <c r="STP159" s="7"/>
      <c r="STQ159" s="7"/>
      <c r="STR159" s="7"/>
      <c r="STS159" s="7"/>
      <c r="STT159" s="7"/>
      <c r="STU159" s="7"/>
      <c r="STV159" s="7"/>
      <c r="STW159" s="7"/>
      <c r="STX159" s="7"/>
      <c r="STY159" s="7"/>
      <c r="STZ159" s="7"/>
      <c r="SUA159" s="7"/>
      <c r="SUB159" s="7"/>
      <c r="SUC159" s="7"/>
      <c r="SUD159" s="7"/>
      <c r="SUE159" s="7"/>
      <c r="SUF159" s="7"/>
      <c r="SUG159" s="7"/>
      <c r="SUH159" s="7"/>
      <c r="SUI159" s="7"/>
      <c r="SUJ159" s="7"/>
      <c r="SUK159" s="7"/>
      <c r="SUL159" s="7"/>
      <c r="SUM159" s="7"/>
      <c r="SUN159" s="7"/>
      <c r="SUO159" s="7"/>
      <c r="SUP159" s="7"/>
      <c r="SUQ159" s="7"/>
      <c r="SUR159" s="7"/>
      <c r="SUS159" s="7"/>
      <c r="SUT159" s="7"/>
      <c r="SUU159" s="7"/>
      <c r="SUV159" s="7"/>
      <c r="SUW159" s="7"/>
      <c r="SUX159" s="7"/>
      <c r="SUY159" s="7"/>
      <c r="SUZ159" s="7"/>
      <c r="SVA159" s="7"/>
      <c r="SVB159" s="7"/>
      <c r="SVC159" s="7"/>
      <c r="SVD159" s="7"/>
      <c r="SVE159" s="7"/>
      <c r="SVF159" s="7"/>
      <c r="SVG159" s="7"/>
      <c r="SVH159" s="7"/>
      <c r="SVI159" s="7"/>
      <c r="SVJ159" s="7"/>
      <c r="SVK159" s="7"/>
      <c r="SVL159" s="7"/>
      <c r="SVM159" s="7"/>
      <c r="SVN159" s="7"/>
      <c r="SVO159" s="7"/>
      <c r="SVP159" s="7"/>
      <c r="SVQ159" s="7"/>
      <c r="SVR159" s="7"/>
      <c r="SVS159" s="7"/>
      <c r="SVT159" s="7"/>
      <c r="SVU159" s="7"/>
      <c r="SVV159" s="7"/>
      <c r="SVW159" s="7"/>
      <c r="SVX159" s="7"/>
      <c r="SVY159" s="7"/>
      <c r="SVZ159" s="7"/>
      <c r="SWA159" s="7"/>
      <c r="SWB159" s="7"/>
      <c r="SWC159" s="7"/>
      <c r="SWD159" s="7"/>
      <c r="SWE159" s="7"/>
      <c r="SWF159" s="7"/>
      <c r="SWG159" s="7"/>
      <c r="SWH159" s="7"/>
      <c r="SWI159" s="7"/>
      <c r="SWJ159" s="7"/>
      <c r="SWK159" s="7"/>
      <c r="SWL159" s="7"/>
      <c r="SWM159" s="7"/>
      <c r="SWN159" s="7"/>
      <c r="SWO159" s="7"/>
      <c r="SWP159" s="7"/>
      <c r="SWQ159" s="7"/>
      <c r="SWR159" s="7"/>
      <c r="SWS159" s="7"/>
      <c r="SWT159" s="7"/>
      <c r="SWU159" s="7"/>
      <c r="SWV159" s="7"/>
      <c r="SWW159" s="7"/>
      <c r="SWX159" s="7"/>
      <c r="SWY159" s="7"/>
      <c r="SWZ159" s="7"/>
      <c r="SXA159" s="7"/>
      <c r="SXB159" s="7"/>
      <c r="SXC159" s="7"/>
      <c r="SXD159" s="7"/>
      <c r="SXE159" s="7"/>
      <c r="SXF159" s="7"/>
      <c r="SXG159" s="7"/>
      <c r="SXH159" s="7"/>
      <c r="SXI159" s="7"/>
      <c r="SXJ159" s="7"/>
      <c r="SXK159" s="7"/>
      <c r="SXL159" s="7"/>
      <c r="SXM159" s="7"/>
      <c r="SXN159" s="7"/>
      <c r="SXO159" s="7"/>
      <c r="SXP159" s="7"/>
      <c r="SXQ159" s="7"/>
      <c r="SXR159" s="7"/>
      <c r="SXS159" s="7"/>
      <c r="SXT159" s="7"/>
      <c r="SXU159" s="7"/>
      <c r="SXV159" s="7"/>
      <c r="SXW159" s="7"/>
      <c r="SXX159" s="7"/>
      <c r="SXY159" s="7"/>
      <c r="SXZ159" s="7"/>
      <c r="SYA159" s="7"/>
      <c r="SYB159" s="7"/>
      <c r="SYC159" s="7"/>
      <c r="SYD159" s="7"/>
      <c r="SYE159" s="7"/>
      <c r="SYF159" s="7"/>
      <c r="SYG159" s="7"/>
      <c r="SYH159" s="7"/>
      <c r="SYI159" s="7"/>
      <c r="SYJ159" s="7"/>
      <c r="SYK159" s="7"/>
      <c r="SYL159" s="7"/>
      <c r="SYM159" s="7"/>
      <c r="SYN159" s="7"/>
      <c r="SYO159" s="7"/>
      <c r="SYP159" s="7"/>
      <c r="SYQ159" s="7"/>
      <c r="SYR159" s="7"/>
      <c r="SYS159" s="7"/>
      <c r="SYT159" s="7"/>
      <c r="SYU159" s="7"/>
      <c r="SYV159" s="7"/>
      <c r="SYW159" s="7"/>
      <c r="SYX159" s="7"/>
      <c r="SYY159" s="7"/>
      <c r="SYZ159" s="7"/>
      <c r="SZA159" s="7"/>
      <c r="SZB159" s="7"/>
      <c r="SZC159" s="7"/>
      <c r="SZD159" s="7"/>
      <c r="SZE159" s="7"/>
      <c r="SZF159" s="7"/>
      <c r="SZG159" s="7"/>
      <c r="SZH159" s="7"/>
      <c r="SZI159" s="7"/>
      <c r="SZJ159" s="7"/>
      <c r="SZK159" s="7"/>
      <c r="SZL159" s="7"/>
      <c r="SZM159" s="7"/>
      <c r="SZN159" s="7"/>
      <c r="SZO159" s="7"/>
      <c r="SZP159" s="7"/>
      <c r="SZQ159" s="7"/>
      <c r="SZR159" s="7"/>
      <c r="SZS159" s="7"/>
      <c r="SZT159" s="7"/>
      <c r="SZU159" s="7"/>
      <c r="SZV159" s="7"/>
      <c r="SZW159" s="7"/>
      <c r="SZX159" s="7"/>
      <c r="SZY159" s="7"/>
      <c r="SZZ159" s="7"/>
      <c r="TAA159" s="7"/>
      <c r="TAB159" s="7"/>
      <c r="TAC159" s="7"/>
      <c r="TAD159" s="7"/>
      <c r="TAE159" s="7"/>
      <c r="TAF159" s="7"/>
      <c r="TAG159" s="7"/>
      <c r="TAH159" s="7"/>
      <c r="TAI159" s="7"/>
      <c r="TAJ159" s="7"/>
      <c r="TAK159" s="7"/>
      <c r="TAL159" s="7"/>
      <c r="TAM159" s="7"/>
      <c r="TAN159" s="7"/>
      <c r="TAO159" s="7"/>
      <c r="TAP159" s="7"/>
      <c r="TAQ159" s="7"/>
      <c r="TAR159" s="7"/>
      <c r="TAS159" s="7"/>
      <c r="TAT159" s="7"/>
      <c r="TAU159" s="7"/>
      <c r="TAV159" s="7"/>
      <c r="TAW159" s="7"/>
      <c r="TAX159" s="7"/>
      <c r="TAY159" s="7"/>
      <c r="TAZ159" s="7"/>
      <c r="TBA159" s="7"/>
      <c r="TBB159" s="7"/>
      <c r="TBC159" s="7"/>
      <c r="TBD159" s="7"/>
      <c r="TBE159" s="7"/>
      <c r="TBF159" s="7"/>
      <c r="TBG159" s="7"/>
      <c r="TBH159" s="7"/>
      <c r="TBI159" s="7"/>
      <c r="TBJ159" s="7"/>
      <c r="TBK159" s="7"/>
      <c r="TBL159" s="7"/>
      <c r="TBM159" s="7"/>
      <c r="TBN159" s="7"/>
      <c r="TBO159" s="7"/>
      <c r="TBP159" s="7"/>
      <c r="TBQ159" s="7"/>
      <c r="TBR159" s="7"/>
      <c r="TBS159" s="7"/>
      <c r="TBT159" s="7"/>
      <c r="TBU159" s="7"/>
      <c r="TBV159" s="7"/>
      <c r="TBW159" s="7"/>
      <c r="TBX159" s="7"/>
      <c r="TBY159" s="7"/>
      <c r="TBZ159" s="7"/>
      <c r="TCA159" s="7"/>
      <c r="TCB159" s="7"/>
      <c r="TCC159" s="7"/>
      <c r="TCD159" s="7"/>
      <c r="TCE159" s="7"/>
      <c r="TCF159" s="7"/>
      <c r="TCG159" s="7"/>
      <c r="TCH159" s="7"/>
      <c r="TCI159" s="7"/>
      <c r="TCJ159" s="7"/>
      <c r="TCK159" s="7"/>
      <c r="TCL159" s="7"/>
      <c r="TCM159" s="7"/>
      <c r="TCN159" s="7"/>
      <c r="TCO159" s="7"/>
      <c r="TCP159" s="7"/>
      <c r="TCQ159" s="7"/>
      <c r="TCR159" s="7"/>
      <c r="TCS159" s="7"/>
      <c r="TCT159" s="7"/>
      <c r="TCU159" s="7"/>
      <c r="TCV159" s="7"/>
      <c r="TCW159" s="7"/>
      <c r="TCX159" s="7"/>
      <c r="TCY159" s="7"/>
      <c r="TCZ159" s="7"/>
      <c r="TDA159" s="7"/>
      <c r="TDB159" s="7"/>
      <c r="TDC159" s="7"/>
      <c r="TDD159" s="7"/>
      <c r="TDE159" s="7"/>
      <c r="TDF159" s="7"/>
      <c r="TDG159" s="7"/>
      <c r="TDH159" s="7"/>
      <c r="TDI159" s="7"/>
      <c r="TDJ159" s="7"/>
      <c r="TDK159" s="7"/>
      <c r="TDL159" s="7"/>
      <c r="TDM159" s="7"/>
      <c r="TDN159" s="7"/>
      <c r="TDO159" s="7"/>
      <c r="TDP159" s="7"/>
      <c r="TDQ159" s="7"/>
      <c r="TDR159" s="7"/>
      <c r="TDS159" s="7"/>
      <c r="TDT159" s="7"/>
      <c r="TDU159" s="7"/>
      <c r="TDV159" s="7"/>
      <c r="TDW159" s="7"/>
      <c r="TDX159" s="7"/>
      <c r="TDY159" s="7"/>
      <c r="TDZ159" s="7"/>
      <c r="TEA159" s="7"/>
      <c r="TEB159" s="7"/>
      <c r="TEC159" s="7"/>
      <c r="TED159" s="7"/>
      <c r="TEE159" s="7"/>
      <c r="TEF159" s="7"/>
      <c r="TEG159" s="7"/>
      <c r="TEH159" s="7"/>
      <c r="TEI159" s="7"/>
      <c r="TEJ159" s="7"/>
      <c r="TEK159" s="7"/>
      <c r="TEL159" s="7"/>
      <c r="TEM159" s="7"/>
      <c r="TEN159" s="7"/>
      <c r="TEO159" s="7"/>
      <c r="TEP159" s="7"/>
      <c r="TEQ159" s="7"/>
      <c r="TER159" s="7"/>
      <c r="TES159" s="7"/>
      <c r="TET159" s="7"/>
      <c r="TEU159" s="7"/>
      <c r="TEV159" s="7"/>
      <c r="TEW159" s="7"/>
      <c r="TEX159" s="7"/>
      <c r="TEY159" s="7"/>
      <c r="TEZ159" s="7"/>
      <c r="TFA159" s="7"/>
      <c r="TFB159" s="7"/>
      <c r="TFC159" s="7"/>
      <c r="TFD159" s="7"/>
      <c r="TFE159" s="7"/>
      <c r="TFF159" s="7"/>
      <c r="TFG159" s="7"/>
      <c r="TFH159" s="7"/>
      <c r="TFI159" s="7"/>
      <c r="TFJ159" s="7"/>
      <c r="TFK159" s="7"/>
      <c r="TFL159" s="7"/>
      <c r="TFM159" s="7"/>
      <c r="TFN159" s="7"/>
      <c r="TFO159" s="7"/>
      <c r="TFP159" s="7"/>
      <c r="TFQ159" s="7"/>
      <c r="TFR159" s="7"/>
      <c r="TFS159" s="7"/>
      <c r="TFT159" s="7"/>
      <c r="TFU159" s="7"/>
      <c r="TFV159" s="7"/>
      <c r="TFW159" s="7"/>
      <c r="TFX159" s="7"/>
      <c r="TFY159" s="7"/>
      <c r="TFZ159" s="7"/>
      <c r="TGA159" s="7"/>
      <c r="TGB159" s="7"/>
      <c r="TGC159" s="7"/>
      <c r="TGD159" s="7"/>
      <c r="TGE159" s="7"/>
      <c r="TGF159" s="7"/>
      <c r="TGG159" s="7"/>
      <c r="TGH159" s="7"/>
      <c r="TGI159" s="7"/>
      <c r="TGJ159" s="7"/>
      <c r="TGK159" s="7"/>
      <c r="TGL159" s="7"/>
      <c r="TGM159" s="7"/>
      <c r="TGN159" s="7"/>
      <c r="TGO159" s="7"/>
      <c r="TGP159" s="7"/>
      <c r="TGQ159" s="7"/>
      <c r="TGR159" s="7"/>
      <c r="TGS159" s="7"/>
      <c r="TGT159" s="7"/>
      <c r="TGU159" s="7"/>
      <c r="TGV159" s="7"/>
      <c r="TGW159" s="7"/>
      <c r="TGX159" s="7"/>
      <c r="TGY159" s="7"/>
      <c r="TGZ159" s="7"/>
      <c r="THA159" s="7"/>
      <c r="THB159" s="7"/>
      <c r="THC159" s="7"/>
      <c r="THD159" s="7"/>
      <c r="THE159" s="7"/>
      <c r="THF159" s="7"/>
      <c r="THG159" s="7"/>
      <c r="THH159" s="7"/>
      <c r="THI159" s="7"/>
      <c r="THJ159" s="7"/>
      <c r="THK159" s="7"/>
      <c r="THL159" s="7"/>
      <c r="THM159" s="7"/>
      <c r="THN159" s="7"/>
      <c r="THO159" s="7"/>
      <c r="THP159" s="7"/>
      <c r="THQ159" s="7"/>
      <c r="THR159" s="7"/>
      <c r="THS159" s="7"/>
      <c r="THT159" s="7"/>
      <c r="THU159" s="7"/>
      <c r="THV159" s="7"/>
      <c r="THW159" s="7"/>
      <c r="THX159" s="7"/>
      <c r="THY159" s="7"/>
      <c r="THZ159" s="7"/>
      <c r="TIA159" s="7"/>
      <c r="TIB159" s="7"/>
      <c r="TIC159" s="7"/>
      <c r="TID159" s="7"/>
      <c r="TIE159" s="7"/>
      <c r="TIF159" s="7"/>
      <c r="TIG159" s="7"/>
      <c r="TIH159" s="7"/>
      <c r="TII159" s="7"/>
      <c r="TIJ159" s="7"/>
      <c r="TIK159" s="7"/>
      <c r="TIL159" s="7"/>
      <c r="TIM159" s="7"/>
      <c r="TIN159" s="7"/>
      <c r="TIO159" s="7"/>
      <c r="TIP159" s="7"/>
      <c r="TIQ159" s="7"/>
      <c r="TIR159" s="7"/>
      <c r="TIS159" s="7"/>
      <c r="TIT159" s="7"/>
      <c r="TIU159" s="7"/>
      <c r="TIV159" s="7"/>
      <c r="TIW159" s="7"/>
      <c r="TIX159" s="7"/>
      <c r="TIY159" s="7"/>
      <c r="TIZ159" s="7"/>
      <c r="TJA159" s="7"/>
      <c r="TJB159" s="7"/>
      <c r="TJC159" s="7"/>
      <c r="TJD159" s="7"/>
      <c r="TJE159" s="7"/>
      <c r="TJF159" s="7"/>
      <c r="TJG159" s="7"/>
      <c r="TJH159" s="7"/>
      <c r="TJI159" s="7"/>
      <c r="TJJ159" s="7"/>
      <c r="TJK159" s="7"/>
      <c r="TJL159" s="7"/>
      <c r="TJM159" s="7"/>
      <c r="TJN159" s="7"/>
      <c r="TJO159" s="7"/>
      <c r="TJP159" s="7"/>
      <c r="TJQ159" s="7"/>
      <c r="TJR159" s="7"/>
      <c r="TJS159" s="7"/>
      <c r="TJT159" s="7"/>
      <c r="TJU159" s="7"/>
      <c r="TJV159" s="7"/>
      <c r="TJW159" s="7"/>
      <c r="TJX159" s="7"/>
      <c r="TJY159" s="7"/>
      <c r="TJZ159" s="7"/>
      <c r="TKA159" s="7"/>
      <c r="TKB159" s="7"/>
      <c r="TKC159" s="7"/>
      <c r="TKD159" s="7"/>
      <c r="TKE159" s="7"/>
      <c r="TKF159" s="7"/>
      <c r="TKG159" s="7"/>
      <c r="TKH159" s="7"/>
      <c r="TKI159" s="7"/>
      <c r="TKJ159" s="7"/>
      <c r="TKK159" s="7"/>
      <c r="TKL159" s="7"/>
      <c r="TKM159" s="7"/>
      <c r="TKN159" s="7"/>
      <c r="TKO159" s="7"/>
      <c r="TKP159" s="7"/>
      <c r="TKQ159" s="7"/>
      <c r="TKR159" s="7"/>
      <c r="TKS159" s="7"/>
      <c r="TKT159" s="7"/>
      <c r="TKU159" s="7"/>
      <c r="TKV159" s="7"/>
      <c r="TKW159" s="7"/>
      <c r="TKX159" s="7"/>
      <c r="TKY159" s="7"/>
      <c r="TKZ159" s="7"/>
      <c r="TLA159" s="7"/>
      <c r="TLB159" s="7"/>
      <c r="TLC159" s="7"/>
      <c r="TLD159" s="7"/>
      <c r="TLE159" s="7"/>
      <c r="TLF159" s="7"/>
      <c r="TLG159" s="7"/>
      <c r="TLH159" s="7"/>
      <c r="TLI159" s="7"/>
      <c r="TLJ159" s="7"/>
      <c r="TLK159" s="7"/>
      <c r="TLL159" s="7"/>
      <c r="TLM159" s="7"/>
      <c r="TLN159" s="7"/>
      <c r="TLO159" s="7"/>
      <c r="TLP159" s="7"/>
      <c r="TLQ159" s="7"/>
      <c r="TLR159" s="7"/>
      <c r="TLS159" s="7"/>
      <c r="TLT159" s="7"/>
      <c r="TLU159" s="7"/>
      <c r="TLV159" s="7"/>
      <c r="TLW159" s="7"/>
      <c r="TLX159" s="7"/>
      <c r="TLY159" s="7"/>
      <c r="TLZ159" s="7"/>
      <c r="TMA159" s="7"/>
      <c r="TMB159" s="7"/>
      <c r="TMC159" s="7"/>
      <c r="TMD159" s="7"/>
      <c r="TME159" s="7"/>
      <c r="TMF159" s="7"/>
      <c r="TMG159" s="7"/>
      <c r="TMH159" s="7"/>
      <c r="TMI159" s="7"/>
      <c r="TMJ159" s="7"/>
      <c r="TMK159" s="7"/>
      <c r="TML159" s="7"/>
      <c r="TMM159" s="7"/>
      <c r="TMN159" s="7"/>
      <c r="TMO159" s="7"/>
      <c r="TMP159" s="7"/>
      <c r="TMQ159" s="7"/>
      <c r="TMR159" s="7"/>
      <c r="TMS159" s="7"/>
      <c r="TMT159" s="7"/>
      <c r="TMU159" s="7"/>
      <c r="TMV159" s="7"/>
      <c r="TMW159" s="7"/>
      <c r="TMX159" s="7"/>
      <c r="TMY159" s="7"/>
      <c r="TMZ159" s="7"/>
      <c r="TNA159" s="7"/>
      <c r="TNB159" s="7"/>
      <c r="TNC159" s="7"/>
      <c r="TND159" s="7"/>
      <c r="TNE159" s="7"/>
      <c r="TNF159" s="7"/>
      <c r="TNG159" s="7"/>
      <c r="TNH159" s="7"/>
      <c r="TNI159" s="7"/>
      <c r="TNJ159" s="7"/>
      <c r="TNK159" s="7"/>
      <c r="TNL159" s="7"/>
      <c r="TNM159" s="7"/>
      <c r="TNN159" s="7"/>
      <c r="TNO159" s="7"/>
      <c r="TNP159" s="7"/>
      <c r="TNQ159" s="7"/>
      <c r="TNR159" s="7"/>
      <c r="TNS159" s="7"/>
      <c r="TNT159" s="7"/>
      <c r="TNU159" s="7"/>
      <c r="TNV159" s="7"/>
      <c r="TNW159" s="7"/>
      <c r="TNX159" s="7"/>
      <c r="TNY159" s="7"/>
      <c r="TNZ159" s="7"/>
      <c r="TOA159" s="7"/>
      <c r="TOB159" s="7"/>
      <c r="TOC159" s="7"/>
      <c r="TOD159" s="7"/>
      <c r="TOE159" s="7"/>
      <c r="TOF159" s="7"/>
      <c r="TOG159" s="7"/>
      <c r="TOH159" s="7"/>
      <c r="TOI159" s="7"/>
      <c r="TOJ159" s="7"/>
      <c r="TOK159" s="7"/>
      <c r="TOL159" s="7"/>
      <c r="TOM159" s="7"/>
      <c r="TON159" s="7"/>
      <c r="TOO159" s="7"/>
      <c r="TOP159" s="7"/>
      <c r="TOQ159" s="7"/>
      <c r="TOR159" s="7"/>
      <c r="TOS159" s="7"/>
      <c r="TOT159" s="7"/>
      <c r="TOU159" s="7"/>
      <c r="TOV159" s="7"/>
      <c r="TOW159" s="7"/>
      <c r="TOX159" s="7"/>
      <c r="TOY159" s="7"/>
      <c r="TOZ159" s="7"/>
      <c r="TPA159" s="7"/>
      <c r="TPB159" s="7"/>
      <c r="TPC159" s="7"/>
      <c r="TPD159" s="7"/>
      <c r="TPE159" s="7"/>
      <c r="TPF159" s="7"/>
      <c r="TPG159" s="7"/>
      <c r="TPH159" s="7"/>
      <c r="TPI159" s="7"/>
      <c r="TPJ159" s="7"/>
      <c r="TPK159" s="7"/>
      <c r="TPL159" s="7"/>
      <c r="TPM159" s="7"/>
      <c r="TPN159" s="7"/>
      <c r="TPO159" s="7"/>
      <c r="TPP159" s="7"/>
      <c r="TPQ159" s="7"/>
      <c r="TPR159" s="7"/>
      <c r="TPS159" s="7"/>
      <c r="TPT159" s="7"/>
      <c r="TPU159" s="7"/>
      <c r="TPV159" s="7"/>
      <c r="TPW159" s="7"/>
      <c r="TPX159" s="7"/>
      <c r="TPY159" s="7"/>
      <c r="TPZ159" s="7"/>
      <c r="TQA159" s="7"/>
      <c r="TQB159" s="7"/>
      <c r="TQC159" s="7"/>
      <c r="TQD159" s="7"/>
      <c r="TQE159" s="7"/>
      <c r="TQF159" s="7"/>
      <c r="TQG159" s="7"/>
      <c r="TQH159" s="7"/>
      <c r="TQI159" s="7"/>
      <c r="TQJ159" s="7"/>
      <c r="TQK159" s="7"/>
      <c r="TQL159" s="7"/>
      <c r="TQM159" s="7"/>
      <c r="TQN159" s="7"/>
      <c r="TQO159" s="7"/>
      <c r="TQP159" s="7"/>
      <c r="TQQ159" s="7"/>
      <c r="TQR159" s="7"/>
      <c r="TQS159" s="7"/>
      <c r="TQT159" s="7"/>
      <c r="TQU159" s="7"/>
      <c r="TQV159" s="7"/>
      <c r="TQW159" s="7"/>
      <c r="TQX159" s="7"/>
      <c r="TQY159" s="7"/>
      <c r="TQZ159" s="7"/>
      <c r="TRA159" s="7"/>
      <c r="TRB159" s="7"/>
      <c r="TRC159" s="7"/>
      <c r="TRD159" s="7"/>
      <c r="TRE159" s="7"/>
      <c r="TRF159" s="7"/>
      <c r="TRG159" s="7"/>
      <c r="TRH159" s="7"/>
      <c r="TRI159" s="7"/>
      <c r="TRJ159" s="7"/>
      <c r="TRK159" s="7"/>
      <c r="TRL159" s="7"/>
      <c r="TRM159" s="7"/>
      <c r="TRN159" s="7"/>
      <c r="TRO159" s="7"/>
      <c r="TRP159" s="7"/>
      <c r="TRQ159" s="7"/>
      <c r="TRR159" s="7"/>
      <c r="TRS159" s="7"/>
      <c r="TRT159" s="7"/>
      <c r="TRU159" s="7"/>
      <c r="TRV159" s="7"/>
      <c r="TRW159" s="7"/>
      <c r="TRX159" s="7"/>
      <c r="TRY159" s="7"/>
      <c r="TRZ159" s="7"/>
      <c r="TSA159" s="7"/>
      <c r="TSB159" s="7"/>
      <c r="TSC159" s="7"/>
      <c r="TSD159" s="7"/>
      <c r="TSE159" s="7"/>
      <c r="TSF159" s="7"/>
      <c r="TSG159" s="7"/>
      <c r="TSH159" s="7"/>
      <c r="TSI159" s="7"/>
      <c r="TSJ159" s="7"/>
      <c r="TSK159" s="7"/>
      <c r="TSL159" s="7"/>
      <c r="TSM159" s="7"/>
      <c r="TSN159" s="7"/>
      <c r="TSO159" s="7"/>
      <c r="TSP159" s="7"/>
      <c r="TSQ159" s="7"/>
      <c r="TSR159" s="7"/>
      <c r="TSS159" s="7"/>
      <c r="TST159" s="7"/>
      <c r="TSU159" s="7"/>
      <c r="TSV159" s="7"/>
      <c r="TSW159" s="7"/>
      <c r="TSX159" s="7"/>
      <c r="TSY159" s="7"/>
      <c r="TSZ159" s="7"/>
      <c r="TTA159" s="7"/>
      <c r="TTB159" s="7"/>
      <c r="TTC159" s="7"/>
      <c r="TTD159" s="7"/>
      <c r="TTE159" s="7"/>
      <c r="TTF159" s="7"/>
      <c r="TTG159" s="7"/>
      <c r="TTH159" s="7"/>
      <c r="TTI159" s="7"/>
      <c r="TTJ159" s="7"/>
      <c r="TTK159" s="7"/>
      <c r="TTL159" s="7"/>
      <c r="TTM159" s="7"/>
      <c r="TTN159" s="7"/>
      <c r="TTO159" s="7"/>
      <c r="TTP159" s="7"/>
      <c r="TTQ159" s="7"/>
      <c r="TTR159" s="7"/>
      <c r="TTS159" s="7"/>
      <c r="TTT159" s="7"/>
      <c r="TTU159" s="7"/>
      <c r="TTV159" s="7"/>
      <c r="TTW159" s="7"/>
      <c r="TTX159" s="7"/>
      <c r="TTY159" s="7"/>
      <c r="TTZ159" s="7"/>
      <c r="TUA159" s="7"/>
      <c r="TUB159" s="7"/>
      <c r="TUC159" s="7"/>
      <c r="TUD159" s="7"/>
      <c r="TUE159" s="7"/>
      <c r="TUF159" s="7"/>
      <c r="TUG159" s="7"/>
      <c r="TUH159" s="7"/>
      <c r="TUI159" s="7"/>
      <c r="TUJ159" s="7"/>
      <c r="TUK159" s="7"/>
      <c r="TUL159" s="7"/>
      <c r="TUM159" s="7"/>
      <c r="TUN159" s="7"/>
      <c r="TUO159" s="7"/>
      <c r="TUP159" s="7"/>
      <c r="TUQ159" s="7"/>
      <c r="TUR159" s="7"/>
      <c r="TUS159" s="7"/>
      <c r="TUT159" s="7"/>
      <c r="TUU159" s="7"/>
      <c r="TUV159" s="7"/>
      <c r="TUW159" s="7"/>
      <c r="TUX159" s="7"/>
      <c r="TUY159" s="7"/>
      <c r="TUZ159" s="7"/>
      <c r="TVA159" s="7"/>
      <c r="TVB159" s="7"/>
      <c r="TVC159" s="7"/>
      <c r="TVD159" s="7"/>
      <c r="TVE159" s="7"/>
      <c r="TVF159" s="7"/>
      <c r="TVG159" s="7"/>
      <c r="TVH159" s="7"/>
      <c r="TVI159" s="7"/>
      <c r="TVJ159" s="7"/>
      <c r="TVK159" s="7"/>
      <c r="TVL159" s="7"/>
      <c r="TVM159" s="7"/>
      <c r="TVN159" s="7"/>
      <c r="TVO159" s="7"/>
      <c r="TVP159" s="7"/>
      <c r="TVQ159" s="7"/>
      <c r="TVR159" s="7"/>
      <c r="TVS159" s="7"/>
      <c r="TVT159" s="7"/>
      <c r="TVU159" s="7"/>
      <c r="TVV159" s="7"/>
      <c r="TVW159" s="7"/>
      <c r="TVX159" s="7"/>
      <c r="TVY159" s="7"/>
      <c r="TVZ159" s="7"/>
      <c r="TWA159" s="7"/>
      <c r="TWB159" s="7"/>
      <c r="TWC159" s="7"/>
      <c r="TWD159" s="7"/>
      <c r="TWE159" s="7"/>
      <c r="TWF159" s="7"/>
      <c r="TWG159" s="7"/>
      <c r="TWH159" s="7"/>
      <c r="TWI159" s="7"/>
      <c r="TWJ159" s="7"/>
      <c r="TWK159" s="7"/>
      <c r="TWL159" s="7"/>
      <c r="TWM159" s="7"/>
      <c r="TWN159" s="7"/>
      <c r="TWO159" s="7"/>
      <c r="TWP159" s="7"/>
      <c r="TWQ159" s="7"/>
      <c r="TWR159" s="7"/>
      <c r="TWS159" s="7"/>
      <c r="TWT159" s="7"/>
      <c r="TWU159" s="7"/>
      <c r="TWV159" s="7"/>
      <c r="TWW159" s="7"/>
      <c r="TWX159" s="7"/>
      <c r="TWY159" s="7"/>
      <c r="TWZ159" s="7"/>
      <c r="TXA159" s="7"/>
      <c r="TXB159" s="7"/>
      <c r="TXC159" s="7"/>
      <c r="TXD159" s="7"/>
      <c r="TXE159" s="7"/>
      <c r="TXF159" s="7"/>
      <c r="TXG159" s="7"/>
      <c r="TXH159" s="7"/>
      <c r="TXI159" s="7"/>
      <c r="TXJ159" s="7"/>
      <c r="TXK159" s="7"/>
      <c r="TXL159" s="7"/>
      <c r="TXM159" s="7"/>
      <c r="TXN159" s="7"/>
      <c r="TXO159" s="7"/>
      <c r="TXP159" s="7"/>
      <c r="TXQ159" s="7"/>
      <c r="TXR159" s="7"/>
      <c r="TXS159" s="7"/>
      <c r="TXT159" s="7"/>
      <c r="TXU159" s="7"/>
      <c r="TXV159" s="7"/>
      <c r="TXW159" s="7"/>
      <c r="TXX159" s="7"/>
      <c r="TXY159" s="7"/>
      <c r="TXZ159" s="7"/>
      <c r="TYA159" s="7"/>
      <c r="TYB159" s="7"/>
      <c r="TYC159" s="7"/>
      <c r="TYD159" s="7"/>
      <c r="TYE159" s="7"/>
      <c r="TYF159" s="7"/>
      <c r="TYG159" s="7"/>
      <c r="TYH159" s="7"/>
      <c r="TYI159" s="7"/>
      <c r="TYJ159" s="7"/>
      <c r="TYK159" s="7"/>
      <c r="TYL159" s="7"/>
      <c r="TYM159" s="7"/>
      <c r="TYN159" s="7"/>
      <c r="TYO159" s="7"/>
      <c r="TYP159" s="7"/>
      <c r="TYQ159" s="7"/>
      <c r="TYR159" s="7"/>
      <c r="TYS159" s="7"/>
      <c r="TYT159" s="7"/>
      <c r="TYU159" s="7"/>
      <c r="TYV159" s="7"/>
      <c r="TYW159" s="7"/>
      <c r="TYX159" s="7"/>
      <c r="TYY159" s="7"/>
      <c r="TYZ159" s="7"/>
      <c r="TZA159" s="7"/>
      <c r="TZB159" s="7"/>
      <c r="TZC159" s="7"/>
      <c r="TZD159" s="7"/>
      <c r="TZE159" s="7"/>
      <c r="TZF159" s="7"/>
      <c r="TZG159" s="7"/>
      <c r="TZH159" s="7"/>
      <c r="TZI159" s="7"/>
      <c r="TZJ159" s="7"/>
      <c r="TZK159" s="7"/>
      <c r="TZL159" s="7"/>
      <c r="TZM159" s="7"/>
      <c r="TZN159" s="7"/>
      <c r="TZO159" s="7"/>
      <c r="TZP159" s="7"/>
      <c r="TZQ159" s="7"/>
      <c r="TZR159" s="7"/>
      <c r="TZS159" s="7"/>
      <c r="TZT159" s="7"/>
      <c r="TZU159" s="7"/>
      <c r="TZV159" s="7"/>
      <c r="TZW159" s="7"/>
      <c r="TZX159" s="7"/>
      <c r="TZY159" s="7"/>
      <c r="TZZ159" s="7"/>
      <c r="UAA159" s="7"/>
      <c r="UAB159" s="7"/>
      <c r="UAC159" s="7"/>
      <c r="UAD159" s="7"/>
      <c r="UAE159" s="7"/>
      <c r="UAF159" s="7"/>
      <c r="UAG159" s="7"/>
      <c r="UAH159" s="7"/>
      <c r="UAI159" s="7"/>
      <c r="UAJ159" s="7"/>
      <c r="UAK159" s="7"/>
      <c r="UAL159" s="7"/>
      <c r="UAM159" s="7"/>
      <c r="UAN159" s="7"/>
      <c r="UAO159" s="7"/>
      <c r="UAP159" s="7"/>
      <c r="UAQ159" s="7"/>
      <c r="UAR159" s="7"/>
      <c r="UAS159" s="7"/>
      <c r="UAT159" s="7"/>
      <c r="UAU159" s="7"/>
      <c r="UAV159" s="7"/>
      <c r="UAW159" s="7"/>
      <c r="UAX159" s="7"/>
      <c r="UAY159" s="7"/>
      <c r="UAZ159" s="7"/>
      <c r="UBA159" s="7"/>
      <c r="UBB159" s="7"/>
      <c r="UBC159" s="7"/>
      <c r="UBD159" s="7"/>
      <c r="UBE159" s="7"/>
      <c r="UBF159" s="7"/>
      <c r="UBG159" s="7"/>
      <c r="UBH159" s="7"/>
      <c r="UBI159" s="7"/>
      <c r="UBJ159" s="7"/>
      <c r="UBK159" s="7"/>
      <c r="UBL159" s="7"/>
      <c r="UBM159" s="7"/>
      <c r="UBN159" s="7"/>
      <c r="UBO159" s="7"/>
      <c r="UBP159" s="7"/>
      <c r="UBQ159" s="7"/>
      <c r="UBR159" s="7"/>
      <c r="UBS159" s="7"/>
      <c r="UBT159" s="7"/>
      <c r="UBU159" s="7"/>
      <c r="UBV159" s="7"/>
      <c r="UBW159" s="7"/>
      <c r="UBX159" s="7"/>
      <c r="UBY159" s="7"/>
      <c r="UBZ159" s="7"/>
      <c r="UCA159" s="7"/>
      <c r="UCB159" s="7"/>
      <c r="UCC159" s="7"/>
      <c r="UCD159" s="7"/>
      <c r="UCE159" s="7"/>
      <c r="UCF159" s="7"/>
      <c r="UCG159" s="7"/>
      <c r="UCH159" s="7"/>
      <c r="UCI159" s="7"/>
      <c r="UCJ159" s="7"/>
      <c r="UCK159" s="7"/>
      <c r="UCL159" s="7"/>
      <c r="UCM159" s="7"/>
      <c r="UCN159" s="7"/>
      <c r="UCO159" s="7"/>
      <c r="UCP159" s="7"/>
      <c r="UCQ159" s="7"/>
      <c r="UCR159" s="7"/>
      <c r="UCS159" s="7"/>
      <c r="UCT159" s="7"/>
      <c r="UCU159" s="7"/>
      <c r="UCV159" s="7"/>
      <c r="UCW159" s="7"/>
      <c r="UCX159" s="7"/>
      <c r="UCY159" s="7"/>
      <c r="UCZ159" s="7"/>
      <c r="UDA159" s="7"/>
      <c r="UDB159" s="7"/>
      <c r="UDC159" s="7"/>
      <c r="UDD159" s="7"/>
      <c r="UDE159" s="7"/>
      <c r="UDF159" s="7"/>
      <c r="UDG159" s="7"/>
      <c r="UDH159" s="7"/>
      <c r="UDI159" s="7"/>
      <c r="UDJ159" s="7"/>
      <c r="UDK159" s="7"/>
      <c r="UDL159" s="7"/>
      <c r="UDM159" s="7"/>
      <c r="UDN159" s="7"/>
      <c r="UDO159" s="7"/>
      <c r="UDP159" s="7"/>
      <c r="UDQ159" s="7"/>
      <c r="UDR159" s="7"/>
      <c r="UDS159" s="7"/>
      <c r="UDT159" s="7"/>
      <c r="UDU159" s="7"/>
      <c r="UDV159" s="7"/>
      <c r="UDW159" s="7"/>
      <c r="UDX159" s="7"/>
      <c r="UDY159" s="7"/>
      <c r="UDZ159" s="7"/>
      <c r="UEA159" s="7"/>
      <c r="UEB159" s="7"/>
      <c r="UEC159" s="7"/>
      <c r="UED159" s="7"/>
      <c r="UEE159" s="7"/>
      <c r="UEF159" s="7"/>
      <c r="UEG159" s="7"/>
      <c r="UEH159" s="7"/>
      <c r="UEI159" s="7"/>
      <c r="UEJ159" s="7"/>
      <c r="UEK159" s="7"/>
      <c r="UEL159" s="7"/>
      <c r="UEM159" s="7"/>
      <c r="UEN159" s="7"/>
      <c r="UEO159" s="7"/>
      <c r="UEP159" s="7"/>
      <c r="UEQ159" s="7"/>
      <c r="UER159" s="7"/>
      <c r="UES159" s="7"/>
      <c r="UET159" s="7"/>
      <c r="UEU159" s="7"/>
      <c r="UEV159" s="7"/>
      <c r="UEW159" s="7"/>
      <c r="UEX159" s="7"/>
      <c r="UEY159" s="7"/>
      <c r="UEZ159" s="7"/>
      <c r="UFA159" s="7"/>
      <c r="UFB159" s="7"/>
      <c r="UFC159" s="7"/>
      <c r="UFD159" s="7"/>
      <c r="UFE159" s="7"/>
      <c r="UFF159" s="7"/>
      <c r="UFG159" s="7"/>
      <c r="UFH159" s="7"/>
      <c r="UFI159" s="7"/>
      <c r="UFJ159" s="7"/>
      <c r="UFK159" s="7"/>
      <c r="UFL159" s="7"/>
      <c r="UFM159" s="7"/>
      <c r="UFN159" s="7"/>
      <c r="UFO159" s="7"/>
      <c r="UFP159" s="7"/>
      <c r="UFQ159" s="7"/>
      <c r="UFR159" s="7"/>
      <c r="UFS159" s="7"/>
      <c r="UFT159" s="7"/>
      <c r="UFU159" s="7"/>
      <c r="UFV159" s="7"/>
      <c r="UFW159" s="7"/>
      <c r="UFX159" s="7"/>
      <c r="UFY159" s="7"/>
      <c r="UFZ159" s="7"/>
      <c r="UGA159" s="7"/>
      <c r="UGB159" s="7"/>
      <c r="UGC159" s="7"/>
      <c r="UGD159" s="7"/>
      <c r="UGE159" s="7"/>
      <c r="UGF159" s="7"/>
      <c r="UGG159" s="7"/>
      <c r="UGH159" s="7"/>
      <c r="UGI159" s="7"/>
      <c r="UGJ159" s="7"/>
      <c r="UGK159" s="7"/>
      <c r="UGL159" s="7"/>
      <c r="UGM159" s="7"/>
      <c r="UGN159" s="7"/>
      <c r="UGO159" s="7"/>
      <c r="UGP159" s="7"/>
      <c r="UGQ159" s="7"/>
      <c r="UGR159" s="7"/>
      <c r="UGS159" s="7"/>
      <c r="UGT159" s="7"/>
      <c r="UGU159" s="7"/>
      <c r="UGV159" s="7"/>
      <c r="UGW159" s="7"/>
      <c r="UGX159" s="7"/>
      <c r="UGY159" s="7"/>
      <c r="UGZ159" s="7"/>
      <c r="UHA159" s="7"/>
      <c r="UHB159" s="7"/>
      <c r="UHC159" s="7"/>
      <c r="UHD159" s="7"/>
      <c r="UHE159" s="7"/>
      <c r="UHF159" s="7"/>
      <c r="UHG159" s="7"/>
      <c r="UHH159" s="7"/>
      <c r="UHI159" s="7"/>
      <c r="UHJ159" s="7"/>
      <c r="UHK159" s="7"/>
      <c r="UHL159" s="7"/>
      <c r="UHM159" s="7"/>
      <c r="UHN159" s="7"/>
      <c r="UHO159" s="7"/>
      <c r="UHP159" s="7"/>
      <c r="UHQ159" s="7"/>
      <c r="UHR159" s="7"/>
      <c r="UHS159" s="7"/>
      <c r="UHT159" s="7"/>
      <c r="UHU159" s="7"/>
      <c r="UHV159" s="7"/>
      <c r="UHW159" s="7"/>
      <c r="UHX159" s="7"/>
      <c r="UHY159" s="7"/>
      <c r="UHZ159" s="7"/>
      <c r="UIA159" s="7"/>
      <c r="UIB159" s="7"/>
      <c r="UIC159" s="7"/>
      <c r="UID159" s="7"/>
      <c r="UIE159" s="7"/>
      <c r="UIF159" s="7"/>
      <c r="UIG159" s="7"/>
      <c r="UIH159" s="7"/>
      <c r="UII159" s="7"/>
      <c r="UIJ159" s="7"/>
      <c r="UIK159" s="7"/>
      <c r="UIL159" s="7"/>
      <c r="UIM159" s="7"/>
      <c r="UIN159" s="7"/>
      <c r="UIO159" s="7"/>
      <c r="UIP159" s="7"/>
      <c r="UIQ159" s="7"/>
      <c r="UIR159" s="7"/>
      <c r="UIS159" s="7"/>
      <c r="UIT159" s="7"/>
      <c r="UIU159" s="7"/>
      <c r="UIV159" s="7"/>
      <c r="UIW159" s="7"/>
      <c r="UIX159" s="7"/>
      <c r="UIY159" s="7"/>
      <c r="UIZ159" s="7"/>
      <c r="UJA159" s="7"/>
      <c r="UJB159" s="7"/>
      <c r="UJC159" s="7"/>
      <c r="UJD159" s="7"/>
      <c r="UJE159" s="7"/>
      <c r="UJF159" s="7"/>
      <c r="UJG159" s="7"/>
      <c r="UJH159" s="7"/>
      <c r="UJI159" s="7"/>
      <c r="UJJ159" s="7"/>
      <c r="UJK159" s="7"/>
      <c r="UJL159" s="7"/>
      <c r="UJM159" s="7"/>
      <c r="UJN159" s="7"/>
      <c r="UJO159" s="7"/>
      <c r="UJP159" s="7"/>
      <c r="UJQ159" s="7"/>
      <c r="UJR159" s="7"/>
      <c r="UJS159" s="7"/>
      <c r="UJT159" s="7"/>
      <c r="UJU159" s="7"/>
      <c r="UJV159" s="7"/>
      <c r="UJW159" s="7"/>
      <c r="UJX159" s="7"/>
      <c r="UJY159" s="7"/>
      <c r="UJZ159" s="7"/>
      <c r="UKA159" s="7"/>
      <c r="UKB159" s="7"/>
      <c r="UKC159" s="7"/>
      <c r="UKD159" s="7"/>
      <c r="UKE159" s="7"/>
      <c r="UKF159" s="7"/>
      <c r="UKG159" s="7"/>
      <c r="UKH159" s="7"/>
      <c r="UKI159" s="7"/>
      <c r="UKJ159" s="7"/>
      <c r="UKK159" s="7"/>
      <c r="UKL159" s="7"/>
      <c r="UKM159" s="7"/>
      <c r="UKN159" s="7"/>
      <c r="UKO159" s="7"/>
      <c r="UKP159" s="7"/>
      <c r="UKQ159" s="7"/>
      <c r="UKR159" s="7"/>
      <c r="UKS159" s="7"/>
      <c r="UKT159" s="7"/>
      <c r="UKU159" s="7"/>
      <c r="UKV159" s="7"/>
      <c r="UKW159" s="7"/>
      <c r="UKX159" s="7"/>
      <c r="UKY159" s="7"/>
      <c r="UKZ159" s="7"/>
      <c r="ULA159" s="7"/>
      <c r="ULB159" s="7"/>
      <c r="ULC159" s="7"/>
      <c r="ULD159" s="7"/>
      <c r="ULE159" s="7"/>
      <c r="ULF159" s="7"/>
      <c r="ULG159" s="7"/>
      <c r="ULH159" s="7"/>
      <c r="ULI159" s="7"/>
      <c r="ULJ159" s="7"/>
      <c r="ULK159" s="7"/>
      <c r="ULL159" s="7"/>
      <c r="ULM159" s="7"/>
      <c r="ULN159" s="7"/>
      <c r="ULO159" s="7"/>
      <c r="ULP159" s="7"/>
      <c r="ULQ159" s="7"/>
      <c r="ULR159" s="7"/>
      <c r="ULS159" s="7"/>
      <c r="ULT159" s="7"/>
      <c r="ULU159" s="7"/>
      <c r="ULV159" s="7"/>
      <c r="ULW159" s="7"/>
      <c r="ULX159" s="7"/>
      <c r="ULY159" s="7"/>
      <c r="ULZ159" s="7"/>
      <c r="UMA159" s="7"/>
      <c r="UMB159" s="7"/>
      <c r="UMC159" s="7"/>
      <c r="UMD159" s="7"/>
      <c r="UME159" s="7"/>
      <c r="UMF159" s="7"/>
      <c r="UMG159" s="7"/>
      <c r="UMH159" s="7"/>
      <c r="UMI159" s="7"/>
      <c r="UMJ159" s="7"/>
      <c r="UMK159" s="7"/>
      <c r="UML159" s="7"/>
      <c r="UMM159" s="7"/>
      <c r="UMN159" s="7"/>
      <c r="UMO159" s="7"/>
      <c r="UMP159" s="7"/>
      <c r="UMQ159" s="7"/>
      <c r="UMR159" s="7"/>
      <c r="UMS159" s="7"/>
      <c r="UMT159" s="7"/>
      <c r="UMU159" s="7"/>
      <c r="UMV159" s="7"/>
      <c r="UMW159" s="7"/>
      <c r="UMX159" s="7"/>
      <c r="UMY159" s="7"/>
      <c r="UMZ159" s="7"/>
      <c r="UNA159" s="7"/>
      <c r="UNB159" s="7"/>
      <c r="UNC159" s="7"/>
      <c r="UND159" s="7"/>
      <c r="UNE159" s="7"/>
      <c r="UNF159" s="7"/>
      <c r="UNG159" s="7"/>
      <c r="UNH159" s="7"/>
      <c r="UNI159" s="7"/>
      <c r="UNJ159" s="7"/>
      <c r="UNK159" s="7"/>
      <c r="UNL159" s="7"/>
      <c r="UNM159" s="7"/>
      <c r="UNN159" s="7"/>
      <c r="UNO159" s="7"/>
      <c r="UNP159" s="7"/>
      <c r="UNQ159" s="7"/>
      <c r="UNR159" s="7"/>
      <c r="UNS159" s="7"/>
      <c r="UNT159" s="7"/>
      <c r="UNU159" s="7"/>
      <c r="UNV159" s="7"/>
      <c r="UNW159" s="7"/>
      <c r="UNX159" s="7"/>
      <c r="UNY159" s="7"/>
      <c r="UNZ159" s="7"/>
      <c r="UOA159" s="7"/>
      <c r="UOB159" s="7"/>
      <c r="UOC159" s="7"/>
      <c r="UOD159" s="7"/>
      <c r="UOE159" s="7"/>
      <c r="UOF159" s="7"/>
      <c r="UOG159" s="7"/>
      <c r="UOH159" s="7"/>
      <c r="UOI159" s="7"/>
      <c r="UOJ159" s="7"/>
      <c r="UOK159" s="7"/>
      <c r="UOL159" s="7"/>
      <c r="UOM159" s="7"/>
      <c r="UON159" s="7"/>
      <c r="UOO159" s="7"/>
      <c r="UOP159" s="7"/>
      <c r="UOQ159" s="7"/>
      <c r="UOR159" s="7"/>
      <c r="UOS159" s="7"/>
      <c r="UOT159" s="7"/>
      <c r="UOU159" s="7"/>
      <c r="UOV159" s="7"/>
      <c r="UOW159" s="7"/>
      <c r="UOX159" s="7"/>
      <c r="UOY159" s="7"/>
      <c r="UOZ159" s="7"/>
      <c r="UPA159" s="7"/>
      <c r="UPB159" s="7"/>
      <c r="UPC159" s="7"/>
      <c r="UPD159" s="7"/>
      <c r="UPE159" s="7"/>
      <c r="UPF159" s="7"/>
      <c r="UPG159" s="7"/>
      <c r="UPH159" s="7"/>
      <c r="UPI159" s="7"/>
      <c r="UPJ159" s="7"/>
      <c r="UPK159" s="7"/>
      <c r="UPL159" s="7"/>
      <c r="UPM159" s="7"/>
      <c r="UPN159" s="7"/>
      <c r="UPO159" s="7"/>
      <c r="UPP159" s="7"/>
      <c r="UPQ159" s="7"/>
      <c r="UPR159" s="7"/>
      <c r="UPS159" s="7"/>
      <c r="UPT159" s="7"/>
      <c r="UPU159" s="7"/>
      <c r="UPV159" s="7"/>
      <c r="UPW159" s="7"/>
      <c r="UPX159" s="7"/>
      <c r="UPY159" s="7"/>
      <c r="UPZ159" s="7"/>
      <c r="UQA159" s="7"/>
      <c r="UQB159" s="7"/>
      <c r="UQC159" s="7"/>
      <c r="UQD159" s="7"/>
      <c r="UQE159" s="7"/>
      <c r="UQF159" s="7"/>
      <c r="UQG159" s="7"/>
      <c r="UQH159" s="7"/>
      <c r="UQI159" s="7"/>
      <c r="UQJ159" s="7"/>
      <c r="UQK159" s="7"/>
      <c r="UQL159" s="7"/>
      <c r="UQM159" s="7"/>
      <c r="UQN159" s="7"/>
      <c r="UQO159" s="7"/>
      <c r="UQP159" s="7"/>
      <c r="UQQ159" s="7"/>
      <c r="UQR159" s="7"/>
      <c r="UQS159" s="7"/>
      <c r="UQT159" s="7"/>
      <c r="UQU159" s="7"/>
      <c r="UQV159" s="7"/>
      <c r="UQW159" s="7"/>
      <c r="UQX159" s="7"/>
      <c r="UQY159" s="7"/>
      <c r="UQZ159" s="7"/>
      <c r="URA159" s="7"/>
      <c r="URB159" s="7"/>
      <c r="URC159" s="7"/>
      <c r="URD159" s="7"/>
      <c r="URE159" s="7"/>
      <c r="URF159" s="7"/>
      <c r="URG159" s="7"/>
      <c r="URH159" s="7"/>
      <c r="URI159" s="7"/>
      <c r="URJ159" s="7"/>
      <c r="URK159" s="7"/>
      <c r="URL159" s="7"/>
      <c r="URM159" s="7"/>
      <c r="URN159" s="7"/>
      <c r="URO159" s="7"/>
      <c r="URP159" s="7"/>
      <c r="URQ159" s="7"/>
      <c r="URR159" s="7"/>
      <c r="URS159" s="7"/>
      <c r="URT159" s="7"/>
      <c r="URU159" s="7"/>
      <c r="URV159" s="7"/>
      <c r="URW159" s="7"/>
      <c r="URX159" s="7"/>
      <c r="URY159" s="7"/>
      <c r="URZ159" s="7"/>
      <c r="USA159" s="7"/>
      <c r="USB159" s="7"/>
      <c r="USC159" s="7"/>
      <c r="USD159" s="7"/>
      <c r="USE159" s="7"/>
      <c r="USF159" s="7"/>
      <c r="USG159" s="7"/>
      <c r="USH159" s="7"/>
      <c r="USI159" s="7"/>
      <c r="USJ159" s="7"/>
      <c r="USK159" s="7"/>
      <c r="USL159" s="7"/>
      <c r="USM159" s="7"/>
      <c r="USN159" s="7"/>
      <c r="USO159" s="7"/>
      <c r="USP159" s="7"/>
      <c r="USQ159" s="7"/>
      <c r="USR159" s="7"/>
      <c r="USS159" s="7"/>
      <c r="UST159" s="7"/>
      <c r="USU159" s="7"/>
      <c r="USV159" s="7"/>
      <c r="USW159" s="7"/>
      <c r="USX159" s="7"/>
      <c r="USY159" s="7"/>
      <c r="USZ159" s="7"/>
      <c r="UTA159" s="7"/>
      <c r="UTB159" s="7"/>
      <c r="UTC159" s="7"/>
      <c r="UTD159" s="7"/>
      <c r="UTE159" s="7"/>
      <c r="UTF159" s="7"/>
      <c r="UTG159" s="7"/>
      <c r="UTH159" s="7"/>
      <c r="UTI159" s="7"/>
      <c r="UTJ159" s="7"/>
      <c r="UTK159" s="7"/>
      <c r="UTL159" s="7"/>
      <c r="UTM159" s="7"/>
      <c r="UTN159" s="7"/>
      <c r="UTO159" s="7"/>
      <c r="UTP159" s="7"/>
      <c r="UTQ159" s="7"/>
      <c r="UTR159" s="7"/>
      <c r="UTS159" s="7"/>
      <c r="UTT159" s="7"/>
      <c r="UTU159" s="7"/>
      <c r="UTV159" s="7"/>
      <c r="UTW159" s="7"/>
      <c r="UTX159" s="7"/>
      <c r="UTY159" s="7"/>
      <c r="UTZ159" s="7"/>
      <c r="UUA159" s="7"/>
      <c r="UUB159" s="7"/>
      <c r="UUC159" s="7"/>
      <c r="UUD159" s="7"/>
      <c r="UUE159" s="7"/>
      <c r="UUF159" s="7"/>
      <c r="UUG159" s="7"/>
      <c r="UUH159" s="7"/>
      <c r="UUI159" s="7"/>
      <c r="UUJ159" s="7"/>
      <c r="UUK159" s="7"/>
      <c r="UUL159" s="7"/>
      <c r="UUM159" s="7"/>
      <c r="UUN159" s="7"/>
      <c r="UUO159" s="7"/>
      <c r="UUP159" s="7"/>
      <c r="UUQ159" s="7"/>
      <c r="UUR159" s="7"/>
      <c r="UUS159" s="7"/>
      <c r="UUT159" s="7"/>
      <c r="UUU159" s="7"/>
      <c r="UUV159" s="7"/>
      <c r="UUW159" s="7"/>
      <c r="UUX159" s="7"/>
      <c r="UUY159" s="7"/>
      <c r="UUZ159" s="7"/>
      <c r="UVA159" s="7"/>
      <c r="UVB159" s="7"/>
      <c r="UVC159" s="7"/>
      <c r="UVD159" s="7"/>
      <c r="UVE159" s="7"/>
      <c r="UVF159" s="7"/>
      <c r="UVG159" s="7"/>
      <c r="UVH159" s="7"/>
      <c r="UVI159" s="7"/>
      <c r="UVJ159" s="7"/>
      <c r="UVK159" s="7"/>
      <c r="UVL159" s="7"/>
      <c r="UVM159" s="7"/>
      <c r="UVN159" s="7"/>
      <c r="UVO159" s="7"/>
      <c r="UVP159" s="7"/>
      <c r="UVQ159" s="7"/>
      <c r="UVR159" s="7"/>
      <c r="UVS159" s="7"/>
      <c r="UVT159" s="7"/>
      <c r="UVU159" s="7"/>
      <c r="UVV159" s="7"/>
      <c r="UVW159" s="7"/>
      <c r="UVX159" s="7"/>
      <c r="UVY159" s="7"/>
      <c r="UVZ159" s="7"/>
      <c r="UWA159" s="7"/>
      <c r="UWB159" s="7"/>
      <c r="UWC159" s="7"/>
      <c r="UWD159" s="7"/>
      <c r="UWE159" s="7"/>
      <c r="UWF159" s="7"/>
      <c r="UWG159" s="7"/>
      <c r="UWH159" s="7"/>
      <c r="UWI159" s="7"/>
      <c r="UWJ159" s="7"/>
      <c r="UWK159" s="7"/>
      <c r="UWL159" s="7"/>
      <c r="UWM159" s="7"/>
      <c r="UWN159" s="7"/>
      <c r="UWO159" s="7"/>
      <c r="UWP159" s="7"/>
      <c r="UWQ159" s="7"/>
      <c r="UWR159" s="7"/>
      <c r="UWS159" s="7"/>
      <c r="UWT159" s="7"/>
      <c r="UWU159" s="7"/>
      <c r="UWV159" s="7"/>
      <c r="UWW159" s="7"/>
      <c r="UWX159" s="7"/>
      <c r="UWY159" s="7"/>
      <c r="UWZ159" s="7"/>
      <c r="UXA159" s="7"/>
      <c r="UXB159" s="7"/>
      <c r="UXC159" s="7"/>
      <c r="UXD159" s="7"/>
      <c r="UXE159" s="7"/>
      <c r="UXF159" s="7"/>
      <c r="UXG159" s="7"/>
      <c r="UXH159" s="7"/>
      <c r="UXI159" s="7"/>
      <c r="UXJ159" s="7"/>
      <c r="UXK159" s="7"/>
      <c r="UXL159" s="7"/>
      <c r="UXM159" s="7"/>
      <c r="UXN159" s="7"/>
      <c r="UXO159" s="7"/>
      <c r="UXP159" s="7"/>
      <c r="UXQ159" s="7"/>
      <c r="UXR159" s="7"/>
      <c r="UXS159" s="7"/>
      <c r="UXT159" s="7"/>
      <c r="UXU159" s="7"/>
      <c r="UXV159" s="7"/>
      <c r="UXW159" s="7"/>
      <c r="UXX159" s="7"/>
      <c r="UXY159" s="7"/>
      <c r="UXZ159" s="7"/>
      <c r="UYA159" s="7"/>
      <c r="UYB159" s="7"/>
      <c r="UYC159" s="7"/>
      <c r="UYD159" s="7"/>
      <c r="UYE159" s="7"/>
      <c r="UYF159" s="7"/>
      <c r="UYG159" s="7"/>
      <c r="UYH159" s="7"/>
      <c r="UYI159" s="7"/>
      <c r="UYJ159" s="7"/>
      <c r="UYK159" s="7"/>
      <c r="UYL159" s="7"/>
      <c r="UYM159" s="7"/>
      <c r="UYN159" s="7"/>
      <c r="UYO159" s="7"/>
      <c r="UYP159" s="7"/>
      <c r="UYQ159" s="7"/>
      <c r="UYR159" s="7"/>
      <c r="UYS159" s="7"/>
      <c r="UYT159" s="7"/>
      <c r="UYU159" s="7"/>
      <c r="UYV159" s="7"/>
      <c r="UYW159" s="7"/>
      <c r="UYX159" s="7"/>
      <c r="UYY159" s="7"/>
      <c r="UYZ159" s="7"/>
      <c r="UZA159" s="7"/>
      <c r="UZB159" s="7"/>
      <c r="UZC159" s="7"/>
      <c r="UZD159" s="7"/>
      <c r="UZE159" s="7"/>
      <c r="UZF159" s="7"/>
      <c r="UZG159" s="7"/>
      <c r="UZH159" s="7"/>
      <c r="UZI159" s="7"/>
      <c r="UZJ159" s="7"/>
      <c r="UZK159" s="7"/>
      <c r="UZL159" s="7"/>
      <c r="UZM159" s="7"/>
      <c r="UZN159" s="7"/>
      <c r="UZO159" s="7"/>
      <c r="UZP159" s="7"/>
      <c r="UZQ159" s="7"/>
      <c r="UZR159" s="7"/>
      <c r="UZS159" s="7"/>
      <c r="UZT159" s="7"/>
      <c r="UZU159" s="7"/>
      <c r="UZV159" s="7"/>
      <c r="UZW159" s="7"/>
      <c r="UZX159" s="7"/>
      <c r="UZY159" s="7"/>
      <c r="UZZ159" s="7"/>
      <c r="VAA159" s="7"/>
      <c r="VAB159" s="7"/>
      <c r="VAC159" s="7"/>
      <c r="VAD159" s="7"/>
      <c r="VAE159" s="7"/>
      <c r="VAF159" s="7"/>
      <c r="VAG159" s="7"/>
      <c r="VAH159" s="7"/>
      <c r="VAI159" s="7"/>
      <c r="VAJ159" s="7"/>
      <c r="VAK159" s="7"/>
      <c r="VAL159" s="7"/>
      <c r="VAM159" s="7"/>
      <c r="VAN159" s="7"/>
      <c r="VAO159" s="7"/>
      <c r="VAP159" s="7"/>
      <c r="VAQ159" s="7"/>
      <c r="VAR159" s="7"/>
      <c r="VAS159" s="7"/>
      <c r="VAT159" s="7"/>
      <c r="VAU159" s="7"/>
      <c r="VAV159" s="7"/>
      <c r="VAW159" s="7"/>
      <c r="VAX159" s="7"/>
      <c r="VAY159" s="7"/>
      <c r="VAZ159" s="7"/>
      <c r="VBA159" s="7"/>
      <c r="VBB159" s="7"/>
      <c r="VBC159" s="7"/>
      <c r="VBD159" s="7"/>
      <c r="VBE159" s="7"/>
      <c r="VBF159" s="7"/>
      <c r="VBG159" s="7"/>
      <c r="VBH159" s="7"/>
      <c r="VBI159" s="7"/>
      <c r="VBJ159" s="7"/>
      <c r="VBK159" s="7"/>
      <c r="VBL159" s="7"/>
      <c r="VBM159" s="7"/>
      <c r="VBN159" s="7"/>
      <c r="VBO159" s="7"/>
      <c r="VBP159" s="7"/>
      <c r="VBQ159" s="7"/>
      <c r="VBR159" s="7"/>
      <c r="VBS159" s="7"/>
      <c r="VBT159" s="7"/>
      <c r="VBU159" s="7"/>
      <c r="VBV159" s="7"/>
      <c r="VBW159" s="7"/>
      <c r="VBX159" s="7"/>
      <c r="VBY159" s="7"/>
      <c r="VBZ159" s="7"/>
      <c r="VCA159" s="7"/>
      <c r="VCB159" s="7"/>
      <c r="VCC159" s="7"/>
      <c r="VCD159" s="7"/>
      <c r="VCE159" s="7"/>
      <c r="VCF159" s="7"/>
      <c r="VCG159" s="7"/>
      <c r="VCH159" s="7"/>
      <c r="VCI159" s="7"/>
      <c r="VCJ159" s="7"/>
      <c r="VCK159" s="7"/>
      <c r="VCL159" s="7"/>
      <c r="VCM159" s="7"/>
      <c r="VCN159" s="7"/>
      <c r="VCO159" s="7"/>
      <c r="VCP159" s="7"/>
      <c r="VCQ159" s="7"/>
      <c r="VCR159" s="7"/>
      <c r="VCS159" s="7"/>
      <c r="VCT159" s="7"/>
      <c r="VCU159" s="7"/>
      <c r="VCV159" s="7"/>
      <c r="VCW159" s="7"/>
      <c r="VCX159" s="7"/>
      <c r="VCY159" s="7"/>
      <c r="VCZ159" s="7"/>
      <c r="VDA159" s="7"/>
      <c r="VDB159" s="7"/>
      <c r="VDC159" s="7"/>
      <c r="VDD159" s="7"/>
      <c r="VDE159" s="7"/>
      <c r="VDF159" s="7"/>
      <c r="VDG159" s="7"/>
      <c r="VDH159" s="7"/>
      <c r="VDI159" s="7"/>
      <c r="VDJ159" s="7"/>
      <c r="VDK159" s="7"/>
      <c r="VDL159" s="7"/>
      <c r="VDM159" s="7"/>
      <c r="VDN159" s="7"/>
      <c r="VDO159" s="7"/>
      <c r="VDP159" s="7"/>
      <c r="VDQ159" s="7"/>
      <c r="VDR159" s="7"/>
      <c r="VDS159" s="7"/>
      <c r="VDT159" s="7"/>
      <c r="VDU159" s="7"/>
      <c r="VDV159" s="7"/>
      <c r="VDW159" s="7"/>
      <c r="VDX159" s="7"/>
      <c r="VDY159" s="7"/>
      <c r="VDZ159" s="7"/>
      <c r="VEA159" s="7"/>
      <c r="VEB159" s="7"/>
      <c r="VEC159" s="7"/>
      <c r="VED159" s="7"/>
      <c r="VEE159" s="7"/>
      <c r="VEF159" s="7"/>
      <c r="VEG159" s="7"/>
      <c r="VEH159" s="7"/>
      <c r="VEI159" s="7"/>
      <c r="VEJ159" s="7"/>
      <c r="VEK159" s="7"/>
      <c r="VEL159" s="7"/>
      <c r="VEM159" s="7"/>
      <c r="VEN159" s="7"/>
      <c r="VEO159" s="7"/>
      <c r="VEP159" s="7"/>
      <c r="VEQ159" s="7"/>
      <c r="VER159" s="7"/>
      <c r="VES159" s="7"/>
      <c r="VET159" s="7"/>
      <c r="VEU159" s="7"/>
      <c r="VEV159" s="7"/>
      <c r="VEW159" s="7"/>
      <c r="VEX159" s="7"/>
      <c r="VEY159" s="7"/>
      <c r="VEZ159" s="7"/>
      <c r="VFA159" s="7"/>
      <c r="VFB159" s="7"/>
      <c r="VFC159" s="7"/>
      <c r="VFD159" s="7"/>
      <c r="VFE159" s="7"/>
      <c r="VFF159" s="7"/>
      <c r="VFG159" s="7"/>
      <c r="VFH159" s="7"/>
      <c r="VFI159" s="7"/>
      <c r="VFJ159" s="7"/>
      <c r="VFK159" s="7"/>
      <c r="VFL159" s="7"/>
      <c r="VFM159" s="7"/>
      <c r="VFN159" s="7"/>
      <c r="VFO159" s="7"/>
      <c r="VFP159" s="7"/>
      <c r="VFQ159" s="7"/>
      <c r="VFR159" s="7"/>
      <c r="VFS159" s="7"/>
      <c r="VFT159" s="7"/>
      <c r="VFU159" s="7"/>
      <c r="VFV159" s="7"/>
      <c r="VFW159" s="7"/>
      <c r="VFX159" s="7"/>
      <c r="VFY159" s="7"/>
      <c r="VFZ159" s="7"/>
      <c r="VGA159" s="7"/>
      <c r="VGB159" s="7"/>
      <c r="VGC159" s="7"/>
      <c r="VGD159" s="7"/>
      <c r="VGE159" s="7"/>
      <c r="VGF159" s="7"/>
      <c r="VGG159" s="7"/>
      <c r="VGH159" s="7"/>
      <c r="VGI159" s="7"/>
      <c r="VGJ159" s="7"/>
      <c r="VGK159" s="7"/>
      <c r="VGL159" s="7"/>
      <c r="VGM159" s="7"/>
      <c r="VGN159" s="7"/>
      <c r="VGO159" s="7"/>
      <c r="VGP159" s="7"/>
      <c r="VGQ159" s="7"/>
      <c r="VGR159" s="7"/>
      <c r="VGS159" s="7"/>
      <c r="VGT159" s="7"/>
      <c r="VGU159" s="7"/>
      <c r="VGV159" s="7"/>
      <c r="VGW159" s="7"/>
      <c r="VGX159" s="7"/>
      <c r="VGY159" s="7"/>
      <c r="VGZ159" s="7"/>
      <c r="VHA159" s="7"/>
      <c r="VHB159" s="7"/>
      <c r="VHC159" s="7"/>
      <c r="VHD159" s="7"/>
      <c r="VHE159" s="7"/>
      <c r="VHF159" s="7"/>
      <c r="VHG159" s="7"/>
      <c r="VHH159" s="7"/>
      <c r="VHI159" s="7"/>
      <c r="VHJ159" s="7"/>
      <c r="VHK159" s="7"/>
      <c r="VHL159" s="7"/>
      <c r="VHM159" s="7"/>
      <c r="VHN159" s="7"/>
      <c r="VHO159" s="7"/>
      <c r="VHP159" s="7"/>
      <c r="VHQ159" s="7"/>
      <c r="VHR159" s="7"/>
      <c r="VHS159" s="7"/>
      <c r="VHT159" s="7"/>
      <c r="VHU159" s="7"/>
      <c r="VHV159" s="7"/>
      <c r="VHW159" s="7"/>
      <c r="VHX159" s="7"/>
      <c r="VHY159" s="7"/>
      <c r="VHZ159" s="7"/>
      <c r="VIA159" s="7"/>
      <c r="VIB159" s="7"/>
      <c r="VIC159" s="7"/>
      <c r="VID159" s="7"/>
      <c r="VIE159" s="7"/>
      <c r="VIF159" s="7"/>
      <c r="VIG159" s="7"/>
      <c r="VIH159" s="7"/>
      <c r="VII159" s="7"/>
      <c r="VIJ159" s="7"/>
      <c r="VIK159" s="7"/>
      <c r="VIL159" s="7"/>
      <c r="VIM159" s="7"/>
      <c r="VIN159" s="7"/>
      <c r="VIO159" s="7"/>
      <c r="VIP159" s="7"/>
      <c r="VIQ159" s="7"/>
      <c r="VIR159" s="7"/>
      <c r="VIS159" s="7"/>
      <c r="VIT159" s="7"/>
      <c r="VIU159" s="7"/>
      <c r="VIV159" s="7"/>
      <c r="VIW159" s="7"/>
      <c r="VIX159" s="7"/>
      <c r="VIY159" s="7"/>
      <c r="VIZ159" s="7"/>
      <c r="VJA159" s="7"/>
      <c r="VJB159" s="7"/>
      <c r="VJC159" s="7"/>
      <c r="VJD159" s="7"/>
      <c r="VJE159" s="7"/>
      <c r="VJF159" s="7"/>
      <c r="VJG159" s="7"/>
      <c r="VJH159" s="7"/>
      <c r="VJI159" s="7"/>
      <c r="VJJ159" s="7"/>
      <c r="VJK159" s="7"/>
      <c r="VJL159" s="7"/>
      <c r="VJM159" s="7"/>
      <c r="VJN159" s="7"/>
      <c r="VJO159" s="7"/>
      <c r="VJP159" s="7"/>
      <c r="VJQ159" s="7"/>
      <c r="VJR159" s="7"/>
      <c r="VJS159" s="7"/>
      <c r="VJT159" s="7"/>
      <c r="VJU159" s="7"/>
      <c r="VJV159" s="7"/>
      <c r="VJW159" s="7"/>
      <c r="VJX159" s="7"/>
      <c r="VJY159" s="7"/>
      <c r="VJZ159" s="7"/>
      <c r="VKA159" s="7"/>
      <c r="VKB159" s="7"/>
      <c r="VKC159" s="7"/>
      <c r="VKD159" s="7"/>
      <c r="VKE159" s="7"/>
      <c r="VKF159" s="7"/>
      <c r="VKG159" s="7"/>
      <c r="VKH159" s="7"/>
      <c r="VKI159" s="7"/>
      <c r="VKJ159" s="7"/>
      <c r="VKK159" s="7"/>
      <c r="VKL159" s="7"/>
      <c r="VKM159" s="7"/>
      <c r="VKN159" s="7"/>
      <c r="VKO159" s="7"/>
      <c r="VKP159" s="7"/>
      <c r="VKQ159" s="7"/>
      <c r="VKR159" s="7"/>
      <c r="VKS159" s="7"/>
      <c r="VKT159" s="7"/>
      <c r="VKU159" s="7"/>
      <c r="VKV159" s="7"/>
      <c r="VKW159" s="7"/>
      <c r="VKX159" s="7"/>
      <c r="VKY159" s="7"/>
      <c r="VKZ159" s="7"/>
      <c r="VLA159" s="7"/>
      <c r="VLB159" s="7"/>
      <c r="VLC159" s="7"/>
      <c r="VLD159" s="7"/>
      <c r="VLE159" s="7"/>
      <c r="VLF159" s="7"/>
      <c r="VLG159" s="7"/>
      <c r="VLH159" s="7"/>
      <c r="VLI159" s="7"/>
      <c r="VLJ159" s="7"/>
      <c r="VLK159" s="7"/>
      <c r="VLL159" s="7"/>
      <c r="VLM159" s="7"/>
      <c r="VLN159" s="7"/>
      <c r="VLO159" s="7"/>
      <c r="VLP159" s="7"/>
      <c r="VLQ159" s="7"/>
      <c r="VLR159" s="7"/>
      <c r="VLS159" s="7"/>
      <c r="VLT159" s="7"/>
      <c r="VLU159" s="7"/>
      <c r="VLV159" s="7"/>
      <c r="VLW159" s="7"/>
      <c r="VLX159" s="7"/>
      <c r="VLY159" s="7"/>
      <c r="VLZ159" s="7"/>
      <c r="VMA159" s="7"/>
      <c r="VMB159" s="7"/>
      <c r="VMC159" s="7"/>
      <c r="VMD159" s="7"/>
      <c r="VME159" s="7"/>
      <c r="VMF159" s="7"/>
      <c r="VMG159" s="7"/>
      <c r="VMH159" s="7"/>
      <c r="VMI159" s="7"/>
      <c r="VMJ159" s="7"/>
      <c r="VMK159" s="7"/>
      <c r="VML159" s="7"/>
      <c r="VMM159" s="7"/>
      <c r="VMN159" s="7"/>
      <c r="VMO159" s="7"/>
      <c r="VMP159" s="7"/>
      <c r="VMQ159" s="7"/>
      <c r="VMR159" s="7"/>
      <c r="VMS159" s="7"/>
      <c r="VMT159" s="7"/>
      <c r="VMU159" s="7"/>
      <c r="VMV159" s="7"/>
      <c r="VMW159" s="7"/>
      <c r="VMX159" s="7"/>
      <c r="VMY159" s="7"/>
      <c r="VMZ159" s="7"/>
      <c r="VNA159" s="7"/>
      <c r="VNB159" s="7"/>
      <c r="VNC159" s="7"/>
      <c r="VND159" s="7"/>
      <c r="VNE159" s="7"/>
      <c r="VNF159" s="7"/>
      <c r="VNG159" s="7"/>
      <c r="VNH159" s="7"/>
      <c r="VNI159" s="7"/>
      <c r="VNJ159" s="7"/>
      <c r="VNK159" s="7"/>
      <c r="VNL159" s="7"/>
      <c r="VNM159" s="7"/>
      <c r="VNN159" s="7"/>
      <c r="VNO159" s="7"/>
      <c r="VNP159" s="7"/>
      <c r="VNQ159" s="7"/>
      <c r="VNR159" s="7"/>
      <c r="VNS159" s="7"/>
      <c r="VNT159" s="7"/>
      <c r="VNU159" s="7"/>
      <c r="VNV159" s="7"/>
      <c r="VNW159" s="7"/>
      <c r="VNX159" s="7"/>
      <c r="VNY159" s="7"/>
      <c r="VNZ159" s="7"/>
      <c r="VOA159" s="7"/>
      <c r="VOB159" s="7"/>
      <c r="VOC159" s="7"/>
      <c r="VOD159" s="7"/>
      <c r="VOE159" s="7"/>
      <c r="VOF159" s="7"/>
      <c r="VOG159" s="7"/>
      <c r="VOH159" s="7"/>
      <c r="VOI159" s="7"/>
      <c r="VOJ159" s="7"/>
      <c r="VOK159" s="7"/>
      <c r="VOL159" s="7"/>
      <c r="VOM159" s="7"/>
      <c r="VON159" s="7"/>
      <c r="VOO159" s="7"/>
      <c r="VOP159" s="7"/>
      <c r="VOQ159" s="7"/>
      <c r="VOR159" s="7"/>
      <c r="VOS159" s="7"/>
      <c r="VOT159" s="7"/>
      <c r="VOU159" s="7"/>
      <c r="VOV159" s="7"/>
      <c r="VOW159" s="7"/>
      <c r="VOX159" s="7"/>
      <c r="VOY159" s="7"/>
      <c r="VOZ159" s="7"/>
      <c r="VPA159" s="7"/>
      <c r="VPB159" s="7"/>
      <c r="VPC159" s="7"/>
      <c r="VPD159" s="7"/>
      <c r="VPE159" s="7"/>
      <c r="VPF159" s="7"/>
      <c r="VPG159" s="7"/>
      <c r="VPH159" s="7"/>
      <c r="VPI159" s="7"/>
      <c r="VPJ159" s="7"/>
      <c r="VPK159" s="7"/>
      <c r="VPL159" s="7"/>
      <c r="VPM159" s="7"/>
      <c r="VPN159" s="7"/>
      <c r="VPO159" s="7"/>
      <c r="VPP159" s="7"/>
      <c r="VPQ159" s="7"/>
      <c r="VPR159" s="7"/>
      <c r="VPS159" s="7"/>
      <c r="VPT159" s="7"/>
      <c r="VPU159" s="7"/>
      <c r="VPV159" s="7"/>
      <c r="VPW159" s="7"/>
      <c r="VPX159" s="7"/>
      <c r="VPY159" s="7"/>
      <c r="VPZ159" s="7"/>
      <c r="VQA159" s="7"/>
      <c r="VQB159" s="7"/>
      <c r="VQC159" s="7"/>
      <c r="VQD159" s="7"/>
      <c r="VQE159" s="7"/>
      <c r="VQF159" s="7"/>
      <c r="VQG159" s="7"/>
      <c r="VQH159" s="7"/>
      <c r="VQI159" s="7"/>
      <c r="VQJ159" s="7"/>
      <c r="VQK159" s="7"/>
      <c r="VQL159" s="7"/>
      <c r="VQM159" s="7"/>
      <c r="VQN159" s="7"/>
      <c r="VQO159" s="7"/>
      <c r="VQP159" s="7"/>
      <c r="VQQ159" s="7"/>
      <c r="VQR159" s="7"/>
      <c r="VQS159" s="7"/>
      <c r="VQT159" s="7"/>
      <c r="VQU159" s="7"/>
      <c r="VQV159" s="7"/>
      <c r="VQW159" s="7"/>
      <c r="VQX159" s="7"/>
      <c r="VQY159" s="7"/>
      <c r="VQZ159" s="7"/>
      <c r="VRA159" s="7"/>
      <c r="VRB159" s="7"/>
      <c r="VRC159" s="7"/>
      <c r="VRD159" s="7"/>
      <c r="VRE159" s="7"/>
      <c r="VRF159" s="7"/>
      <c r="VRG159" s="7"/>
      <c r="VRH159" s="7"/>
      <c r="VRI159" s="7"/>
      <c r="VRJ159" s="7"/>
      <c r="VRK159" s="7"/>
      <c r="VRL159" s="7"/>
      <c r="VRM159" s="7"/>
      <c r="VRN159" s="7"/>
      <c r="VRO159" s="7"/>
      <c r="VRP159" s="7"/>
      <c r="VRQ159" s="7"/>
      <c r="VRR159" s="7"/>
      <c r="VRS159" s="7"/>
      <c r="VRT159" s="7"/>
      <c r="VRU159" s="7"/>
      <c r="VRV159" s="7"/>
      <c r="VRW159" s="7"/>
      <c r="VRX159" s="7"/>
      <c r="VRY159" s="7"/>
      <c r="VRZ159" s="7"/>
      <c r="VSA159" s="7"/>
      <c r="VSB159" s="7"/>
      <c r="VSC159" s="7"/>
      <c r="VSD159" s="7"/>
      <c r="VSE159" s="7"/>
      <c r="VSF159" s="7"/>
      <c r="VSG159" s="7"/>
      <c r="VSH159" s="7"/>
      <c r="VSI159" s="7"/>
      <c r="VSJ159" s="7"/>
      <c r="VSK159" s="7"/>
      <c r="VSL159" s="7"/>
      <c r="VSM159" s="7"/>
      <c r="VSN159" s="7"/>
      <c r="VSO159" s="7"/>
      <c r="VSP159" s="7"/>
      <c r="VSQ159" s="7"/>
      <c r="VSR159" s="7"/>
      <c r="VSS159" s="7"/>
      <c r="VST159" s="7"/>
      <c r="VSU159" s="7"/>
      <c r="VSV159" s="7"/>
      <c r="VSW159" s="7"/>
      <c r="VSX159" s="7"/>
      <c r="VSY159" s="7"/>
      <c r="VSZ159" s="7"/>
      <c r="VTA159" s="7"/>
      <c r="VTB159" s="7"/>
      <c r="VTC159" s="7"/>
      <c r="VTD159" s="7"/>
      <c r="VTE159" s="7"/>
      <c r="VTF159" s="7"/>
      <c r="VTG159" s="7"/>
      <c r="VTH159" s="7"/>
      <c r="VTI159" s="7"/>
      <c r="VTJ159" s="7"/>
      <c r="VTK159" s="7"/>
      <c r="VTL159" s="7"/>
      <c r="VTM159" s="7"/>
      <c r="VTN159" s="7"/>
      <c r="VTO159" s="7"/>
      <c r="VTP159" s="7"/>
      <c r="VTQ159" s="7"/>
      <c r="VTR159" s="7"/>
      <c r="VTS159" s="7"/>
      <c r="VTT159" s="7"/>
      <c r="VTU159" s="7"/>
      <c r="VTV159" s="7"/>
      <c r="VTW159" s="7"/>
      <c r="VTX159" s="7"/>
      <c r="VTY159" s="7"/>
      <c r="VTZ159" s="7"/>
      <c r="VUA159" s="7"/>
      <c r="VUB159" s="7"/>
      <c r="VUC159" s="7"/>
      <c r="VUD159" s="7"/>
      <c r="VUE159" s="7"/>
      <c r="VUF159" s="7"/>
      <c r="VUG159" s="7"/>
      <c r="VUH159" s="7"/>
      <c r="VUI159" s="7"/>
      <c r="VUJ159" s="7"/>
      <c r="VUK159" s="7"/>
      <c r="VUL159" s="7"/>
      <c r="VUM159" s="7"/>
      <c r="VUN159" s="7"/>
      <c r="VUO159" s="7"/>
      <c r="VUP159" s="7"/>
      <c r="VUQ159" s="7"/>
      <c r="VUR159" s="7"/>
      <c r="VUS159" s="7"/>
      <c r="VUT159" s="7"/>
      <c r="VUU159" s="7"/>
      <c r="VUV159" s="7"/>
      <c r="VUW159" s="7"/>
      <c r="VUX159" s="7"/>
      <c r="VUY159" s="7"/>
      <c r="VUZ159" s="7"/>
      <c r="VVA159" s="7"/>
      <c r="VVB159" s="7"/>
      <c r="VVC159" s="7"/>
      <c r="VVD159" s="7"/>
      <c r="VVE159" s="7"/>
      <c r="VVF159" s="7"/>
      <c r="VVG159" s="7"/>
      <c r="VVH159" s="7"/>
      <c r="VVI159" s="7"/>
      <c r="VVJ159" s="7"/>
      <c r="VVK159" s="7"/>
      <c r="VVL159" s="7"/>
      <c r="VVM159" s="7"/>
      <c r="VVN159" s="7"/>
      <c r="VVO159" s="7"/>
      <c r="VVP159" s="7"/>
      <c r="VVQ159" s="7"/>
      <c r="VVR159" s="7"/>
      <c r="VVS159" s="7"/>
      <c r="VVT159" s="7"/>
      <c r="VVU159" s="7"/>
      <c r="VVV159" s="7"/>
      <c r="VVW159" s="7"/>
      <c r="VVX159" s="7"/>
      <c r="VVY159" s="7"/>
      <c r="VVZ159" s="7"/>
      <c r="VWA159" s="7"/>
      <c r="VWB159" s="7"/>
      <c r="VWC159" s="7"/>
      <c r="VWD159" s="7"/>
      <c r="VWE159" s="7"/>
      <c r="VWF159" s="7"/>
      <c r="VWG159" s="7"/>
      <c r="VWH159" s="7"/>
      <c r="VWI159" s="7"/>
      <c r="VWJ159" s="7"/>
      <c r="VWK159" s="7"/>
      <c r="VWL159" s="7"/>
      <c r="VWM159" s="7"/>
      <c r="VWN159" s="7"/>
      <c r="VWO159" s="7"/>
      <c r="VWP159" s="7"/>
      <c r="VWQ159" s="7"/>
      <c r="VWR159" s="7"/>
      <c r="VWS159" s="7"/>
      <c r="VWT159" s="7"/>
      <c r="VWU159" s="7"/>
      <c r="VWV159" s="7"/>
      <c r="VWW159" s="7"/>
      <c r="VWX159" s="7"/>
      <c r="VWY159" s="7"/>
      <c r="VWZ159" s="7"/>
      <c r="VXA159" s="7"/>
      <c r="VXB159" s="7"/>
      <c r="VXC159" s="7"/>
      <c r="VXD159" s="7"/>
      <c r="VXE159" s="7"/>
      <c r="VXF159" s="7"/>
      <c r="VXG159" s="7"/>
      <c r="VXH159" s="7"/>
      <c r="VXI159" s="7"/>
      <c r="VXJ159" s="7"/>
      <c r="VXK159" s="7"/>
      <c r="VXL159" s="7"/>
      <c r="VXM159" s="7"/>
      <c r="VXN159" s="7"/>
      <c r="VXO159" s="7"/>
      <c r="VXP159" s="7"/>
      <c r="VXQ159" s="7"/>
      <c r="VXR159" s="7"/>
      <c r="VXS159" s="7"/>
      <c r="VXT159" s="7"/>
      <c r="VXU159" s="7"/>
      <c r="VXV159" s="7"/>
      <c r="VXW159" s="7"/>
      <c r="VXX159" s="7"/>
      <c r="VXY159" s="7"/>
      <c r="VXZ159" s="7"/>
      <c r="VYA159" s="7"/>
      <c r="VYB159" s="7"/>
      <c r="VYC159" s="7"/>
      <c r="VYD159" s="7"/>
      <c r="VYE159" s="7"/>
      <c r="VYF159" s="7"/>
      <c r="VYG159" s="7"/>
      <c r="VYH159" s="7"/>
      <c r="VYI159" s="7"/>
      <c r="VYJ159" s="7"/>
      <c r="VYK159" s="7"/>
      <c r="VYL159" s="7"/>
      <c r="VYM159" s="7"/>
      <c r="VYN159" s="7"/>
      <c r="VYO159" s="7"/>
      <c r="VYP159" s="7"/>
      <c r="VYQ159" s="7"/>
      <c r="VYR159" s="7"/>
      <c r="VYS159" s="7"/>
      <c r="VYT159" s="7"/>
      <c r="VYU159" s="7"/>
      <c r="VYV159" s="7"/>
      <c r="VYW159" s="7"/>
      <c r="VYX159" s="7"/>
      <c r="VYY159" s="7"/>
      <c r="VYZ159" s="7"/>
      <c r="VZA159" s="7"/>
      <c r="VZB159" s="7"/>
      <c r="VZC159" s="7"/>
      <c r="VZD159" s="7"/>
      <c r="VZE159" s="7"/>
      <c r="VZF159" s="7"/>
      <c r="VZG159" s="7"/>
      <c r="VZH159" s="7"/>
      <c r="VZI159" s="7"/>
      <c r="VZJ159" s="7"/>
      <c r="VZK159" s="7"/>
      <c r="VZL159" s="7"/>
      <c r="VZM159" s="7"/>
      <c r="VZN159" s="7"/>
      <c r="VZO159" s="7"/>
      <c r="VZP159" s="7"/>
      <c r="VZQ159" s="7"/>
      <c r="VZR159" s="7"/>
      <c r="VZS159" s="7"/>
      <c r="VZT159" s="7"/>
      <c r="VZU159" s="7"/>
      <c r="VZV159" s="7"/>
      <c r="VZW159" s="7"/>
      <c r="VZX159" s="7"/>
      <c r="VZY159" s="7"/>
      <c r="VZZ159" s="7"/>
      <c r="WAA159" s="7"/>
      <c r="WAB159" s="7"/>
      <c r="WAC159" s="7"/>
      <c r="WAD159" s="7"/>
      <c r="WAE159" s="7"/>
      <c r="WAF159" s="7"/>
      <c r="WAG159" s="7"/>
      <c r="WAH159" s="7"/>
      <c r="WAI159" s="7"/>
      <c r="WAJ159" s="7"/>
      <c r="WAK159" s="7"/>
      <c r="WAL159" s="7"/>
      <c r="WAM159" s="7"/>
      <c r="WAN159" s="7"/>
      <c r="WAO159" s="7"/>
      <c r="WAP159" s="7"/>
      <c r="WAQ159" s="7"/>
      <c r="WAR159" s="7"/>
      <c r="WAS159" s="7"/>
      <c r="WAT159" s="7"/>
      <c r="WAU159" s="7"/>
      <c r="WAV159" s="7"/>
      <c r="WAW159" s="7"/>
      <c r="WAX159" s="7"/>
      <c r="WAY159" s="7"/>
      <c r="WAZ159" s="7"/>
      <c r="WBA159" s="7"/>
      <c r="WBB159" s="7"/>
      <c r="WBC159" s="7"/>
      <c r="WBD159" s="7"/>
      <c r="WBE159" s="7"/>
      <c r="WBF159" s="7"/>
      <c r="WBG159" s="7"/>
      <c r="WBH159" s="7"/>
      <c r="WBI159" s="7"/>
      <c r="WBJ159" s="7"/>
      <c r="WBK159" s="7"/>
      <c r="WBL159" s="7"/>
      <c r="WBM159" s="7"/>
      <c r="WBN159" s="7"/>
      <c r="WBO159" s="7"/>
      <c r="WBP159" s="7"/>
      <c r="WBQ159" s="7"/>
      <c r="WBR159" s="7"/>
      <c r="WBS159" s="7"/>
      <c r="WBT159" s="7"/>
      <c r="WBU159" s="7"/>
      <c r="WBV159" s="7"/>
      <c r="WBW159" s="7"/>
      <c r="WBX159" s="7"/>
      <c r="WBY159" s="7"/>
      <c r="WBZ159" s="7"/>
      <c r="WCA159" s="7"/>
      <c r="WCB159" s="7"/>
      <c r="WCC159" s="7"/>
      <c r="WCD159" s="7"/>
      <c r="WCE159" s="7"/>
      <c r="WCF159" s="7"/>
      <c r="WCG159" s="7"/>
      <c r="WCH159" s="7"/>
      <c r="WCI159" s="7"/>
      <c r="WCJ159" s="7"/>
      <c r="WCK159" s="7"/>
      <c r="WCL159" s="7"/>
      <c r="WCM159" s="7"/>
      <c r="WCN159" s="7"/>
      <c r="WCO159" s="7"/>
      <c r="WCP159" s="7"/>
      <c r="WCQ159" s="7"/>
      <c r="WCR159" s="7"/>
      <c r="WCS159" s="7"/>
      <c r="WCT159" s="7"/>
      <c r="WCU159" s="7"/>
      <c r="WCV159" s="7"/>
      <c r="WCW159" s="7"/>
      <c r="WCX159" s="7"/>
      <c r="WCY159" s="7"/>
      <c r="WCZ159" s="7"/>
      <c r="WDA159" s="7"/>
      <c r="WDB159" s="7"/>
      <c r="WDC159" s="7"/>
      <c r="WDD159" s="7"/>
      <c r="WDE159" s="7"/>
      <c r="WDF159" s="7"/>
      <c r="WDG159" s="7"/>
      <c r="WDH159" s="7"/>
      <c r="WDI159" s="7"/>
      <c r="WDJ159" s="7"/>
      <c r="WDK159" s="7"/>
      <c r="WDL159" s="7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</row>
    <row r="160" spans="1:16376" ht="11.45" customHeight="1" x14ac:dyDescent="0.2">
      <c r="A160" s="176"/>
      <c r="B160" s="240"/>
      <c r="D160" s="182"/>
      <c r="F160" s="190"/>
      <c r="G160" s="7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  <c r="AA160" s="183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</row>
    <row r="161" spans="1:16376" ht="11.45" customHeight="1" x14ac:dyDescent="0.2">
      <c r="A161" s="176"/>
      <c r="B161" s="240" t="s">
        <v>268</v>
      </c>
      <c r="C161" s="191"/>
      <c r="D161" s="61" t="e">
        <f>MAX(H161:AA161)</f>
        <v>#VALUE!</v>
      </c>
      <c r="F161" s="190" t="s">
        <v>257</v>
      </c>
      <c r="G161" s="7"/>
      <c r="H161" s="185" t="e">
        <f>(IFERROR(VLOOKUP($D$151,Podaci!$B$36:$C$57,2),""))*H157</f>
        <v>#VALUE!</v>
      </c>
      <c r="I161" s="185" t="e">
        <f>(IFERROR(VLOOKUP($D$151,Podaci!$B$36:$C$57,2),""))*I157</f>
        <v>#VALUE!</v>
      </c>
      <c r="J161" s="185" t="e">
        <f>(IFERROR(VLOOKUP($D$151,Podaci!$B$36:$C$57,2),""))*J157</f>
        <v>#VALUE!</v>
      </c>
      <c r="K161" s="185" t="e">
        <f>(IFERROR(VLOOKUP($D$151,Podaci!$B$36:$C$57,2),""))*K157</f>
        <v>#VALUE!</v>
      </c>
      <c r="L161" s="185" t="e">
        <f>(IFERROR(VLOOKUP($D$151,Podaci!$B$36:$C$57,2),""))*L157</f>
        <v>#VALUE!</v>
      </c>
      <c r="M161" s="185" t="e">
        <f>(IFERROR(VLOOKUP($D$151,Podaci!$B$36:$C$57,2),""))*M157</f>
        <v>#VALUE!</v>
      </c>
      <c r="N161" s="185" t="e">
        <f>(IFERROR(VLOOKUP($D$151,Podaci!$B$36:$C$57,2),""))*N157</f>
        <v>#VALUE!</v>
      </c>
      <c r="O161" s="185" t="e">
        <f>(IFERROR(VLOOKUP($D$151,Podaci!$B$36:$C$57,2),""))*O157</f>
        <v>#VALUE!</v>
      </c>
      <c r="P161" s="185" t="e">
        <f>(IFERROR(VLOOKUP($D$151,Podaci!$B$36:$C$57,2),""))*P157</f>
        <v>#VALUE!</v>
      </c>
      <c r="Q161" s="185" t="e">
        <f>(IFERROR(VLOOKUP($D$151,Podaci!$B$36:$C$57,2),""))*Q157</f>
        <v>#VALUE!</v>
      </c>
      <c r="R161" s="185" t="e">
        <f>(IFERROR(VLOOKUP($D$151,Podaci!$B$36:$C$57,2),""))*R157</f>
        <v>#VALUE!</v>
      </c>
      <c r="S161" s="185" t="e">
        <f>(IFERROR(VLOOKUP($D$151,Podaci!$B$36:$C$57,2),""))*S157</f>
        <v>#VALUE!</v>
      </c>
      <c r="T161" s="185" t="e">
        <f>(IFERROR(VLOOKUP($D$151,Podaci!$B$36:$C$57,2),""))*T157</f>
        <v>#VALUE!</v>
      </c>
      <c r="U161" s="185" t="e">
        <f>(IFERROR(VLOOKUP($D$151,Podaci!$B$36:$C$57,2),""))*U157</f>
        <v>#VALUE!</v>
      </c>
      <c r="V161" s="185" t="e">
        <f>(IFERROR(VLOOKUP($D$151,Podaci!$B$36:$C$57,2),""))*V157</f>
        <v>#VALUE!</v>
      </c>
      <c r="W161" s="185" t="e">
        <f>(IFERROR(VLOOKUP($D$151,Podaci!$B$36:$C$57,2),""))*W157</f>
        <v>#VALUE!</v>
      </c>
      <c r="X161" s="185" t="e">
        <f>(IFERROR(VLOOKUP($D$151,Podaci!$B$36:$C$57,2),""))*X157</f>
        <v>#VALUE!</v>
      </c>
      <c r="Y161" s="185" t="e">
        <f>(IFERROR(VLOOKUP($D$151,Podaci!$B$36:$C$57,2),""))*Y157</f>
        <v>#VALUE!</v>
      </c>
      <c r="Z161" s="185" t="e">
        <f>(IFERROR(VLOOKUP($D$151,Podaci!$B$36:$C$57,2),""))*Z157</f>
        <v>#VALUE!</v>
      </c>
      <c r="AA161" s="185" t="e">
        <f>(IFERROR(VLOOKUP($D$151,Podaci!$B$36:$C$57,2),""))*AA157</f>
        <v>#VALUE!</v>
      </c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</row>
    <row r="162" spans="1:16376" ht="11.45" customHeight="1" x14ac:dyDescent="0.2">
      <c r="A162" s="176"/>
      <c r="B162" s="240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</row>
    <row r="163" spans="1:16376" ht="12.75" thickBot="1" x14ac:dyDescent="0.25">
      <c r="A163" s="176"/>
      <c r="B163" s="244" t="s">
        <v>63</v>
      </c>
      <c r="W163" s="169"/>
    </row>
    <row r="164" spans="1:16376" ht="12.75" thickTop="1" x14ac:dyDescent="0.2">
      <c r="A164" s="176"/>
      <c r="B164" s="245"/>
    </row>
    <row r="165" spans="1:16376" ht="11.45" customHeight="1" x14ac:dyDescent="0.2">
      <c r="A165" s="176"/>
      <c r="B165" s="240" t="s">
        <v>269</v>
      </c>
      <c r="F165" s="190" t="s">
        <v>250</v>
      </c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</row>
    <row r="166" spans="1:16376" ht="11.45" customHeight="1" x14ac:dyDescent="0.2">
      <c r="A166" s="176"/>
      <c r="B166" s="240"/>
      <c r="F166" s="19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7"/>
      <c r="BOL166" s="7"/>
      <c r="BOM166" s="7"/>
      <c r="BON166" s="7"/>
      <c r="BOO166" s="7"/>
      <c r="BOP166" s="7"/>
      <c r="BOQ166" s="7"/>
      <c r="BOR166" s="7"/>
      <c r="BOS166" s="7"/>
      <c r="BOT166" s="7"/>
      <c r="BOU166" s="7"/>
      <c r="BOV166" s="7"/>
      <c r="BOW166" s="7"/>
      <c r="BOX166" s="7"/>
      <c r="BOY166" s="7"/>
      <c r="BOZ166" s="7"/>
      <c r="BPA166" s="7"/>
      <c r="BPB166" s="7"/>
      <c r="BPC166" s="7"/>
      <c r="BPD166" s="7"/>
      <c r="BPE166" s="7"/>
      <c r="BPF166" s="7"/>
      <c r="BPG166" s="7"/>
      <c r="BPH166" s="7"/>
      <c r="BPI166" s="7"/>
      <c r="BPJ166" s="7"/>
      <c r="BPK166" s="7"/>
      <c r="BPL166" s="7"/>
      <c r="BPM166" s="7"/>
      <c r="BPN166" s="7"/>
      <c r="BPO166" s="7"/>
      <c r="BPP166" s="7"/>
      <c r="BPQ166" s="7"/>
      <c r="BPR166" s="7"/>
      <c r="BPS166" s="7"/>
      <c r="BPT166" s="7"/>
      <c r="BPU166" s="7"/>
      <c r="BPV166" s="7"/>
      <c r="BPW166" s="7"/>
      <c r="BPX166" s="7"/>
      <c r="BPY166" s="7"/>
      <c r="BPZ166" s="7"/>
      <c r="BQA166" s="7"/>
      <c r="BQB166" s="7"/>
      <c r="BQC166" s="7"/>
      <c r="BQD166" s="7"/>
      <c r="BQE166" s="7"/>
      <c r="BQF166" s="7"/>
      <c r="BQG166" s="7"/>
      <c r="BQH166" s="7"/>
      <c r="BQI166" s="7"/>
      <c r="BQJ166" s="7"/>
      <c r="BQK166" s="7"/>
      <c r="BQL166" s="7"/>
      <c r="BQM166" s="7"/>
      <c r="BQN166" s="7"/>
      <c r="BQO166" s="7"/>
      <c r="BQP166" s="7"/>
      <c r="BQQ166" s="7"/>
      <c r="BQR166" s="7"/>
      <c r="BQS166" s="7"/>
      <c r="BQT166" s="7"/>
      <c r="BQU166" s="7"/>
      <c r="BQV166" s="7"/>
      <c r="BQW166" s="7"/>
      <c r="BQX166" s="7"/>
      <c r="BQY166" s="7"/>
      <c r="BQZ166" s="7"/>
      <c r="BRA166" s="7"/>
      <c r="BRB166" s="7"/>
      <c r="BRC166" s="7"/>
      <c r="BRD166" s="7"/>
      <c r="BRE166" s="7"/>
      <c r="BRF166" s="7"/>
      <c r="BRG166" s="7"/>
      <c r="BRH166" s="7"/>
      <c r="BRI166" s="7"/>
      <c r="BRJ166" s="7"/>
      <c r="BRK166" s="7"/>
      <c r="BRL166" s="7"/>
      <c r="BRM166" s="7"/>
      <c r="BRN166" s="7"/>
      <c r="BRO166" s="7"/>
      <c r="BRP166" s="7"/>
      <c r="BRQ166" s="7"/>
      <c r="BRR166" s="7"/>
      <c r="BRS166" s="7"/>
      <c r="BRT166" s="7"/>
      <c r="BRU166" s="7"/>
      <c r="BRV166" s="7"/>
      <c r="BRW166" s="7"/>
      <c r="BRX166" s="7"/>
      <c r="BRY166" s="7"/>
      <c r="BRZ166" s="7"/>
      <c r="BSA166" s="7"/>
      <c r="BSB166" s="7"/>
      <c r="BSC166" s="7"/>
      <c r="BSD166" s="7"/>
      <c r="BSE166" s="7"/>
      <c r="BSF166" s="7"/>
      <c r="BSG166" s="7"/>
      <c r="BSH166" s="7"/>
      <c r="BSI166" s="7"/>
      <c r="BSJ166" s="7"/>
      <c r="BSK166" s="7"/>
      <c r="BSL166" s="7"/>
      <c r="BSM166" s="7"/>
      <c r="BSN166" s="7"/>
      <c r="BSO166" s="7"/>
      <c r="BSP166" s="7"/>
      <c r="BSQ166" s="7"/>
      <c r="BSR166" s="7"/>
      <c r="BSS166" s="7"/>
      <c r="BST166" s="7"/>
      <c r="BSU166" s="7"/>
      <c r="BSV166" s="7"/>
      <c r="BSW166" s="7"/>
      <c r="BSX166" s="7"/>
      <c r="BSY166" s="7"/>
      <c r="BSZ166" s="7"/>
      <c r="BTA166" s="7"/>
      <c r="BTB166" s="7"/>
      <c r="BTC166" s="7"/>
      <c r="BTD166" s="7"/>
      <c r="BTE166" s="7"/>
      <c r="BTF166" s="7"/>
      <c r="BTG166" s="7"/>
      <c r="BTH166" s="7"/>
      <c r="BTI166" s="7"/>
      <c r="BTJ166" s="7"/>
      <c r="BTK166" s="7"/>
      <c r="BTL166" s="7"/>
      <c r="BTM166" s="7"/>
      <c r="BTN166" s="7"/>
      <c r="BTO166" s="7"/>
      <c r="BTP166" s="7"/>
      <c r="BTQ166" s="7"/>
      <c r="BTR166" s="7"/>
      <c r="BTS166" s="7"/>
      <c r="BTT166" s="7"/>
      <c r="BTU166" s="7"/>
      <c r="BTV166" s="7"/>
      <c r="BTW166" s="7"/>
      <c r="BTX166" s="7"/>
      <c r="BTY166" s="7"/>
      <c r="BTZ166" s="7"/>
      <c r="BUA166" s="7"/>
      <c r="BUB166" s="7"/>
      <c r="BUC166" s="7"/>
      <c r="BUD166" s="7"/>
      <c r="BUE166" s="7"/>
      <c r="BUF166" s="7"/>
      <c r="BUG166" s="7"/>
      <c r="BUH166" s="7"/>
      <c r="BUI166" s="7"/>
      <c r="BUJ166" s="7"/>
      <c r="BUK166" s="7"/>
      <c r="BUL166" s="7"/>
      <c r="BUM166" s="7"/>
      <c r="BUN166" s="7"/>
      <c r="BUO166" s="7"/>
      <c r="BUP166" s="7"/>
      <c r="BUQ166" s="7"/>
      <c r="BUR166" s="7"/>
      <c r="BUS166" s="7"/>
      <c r="BUT166" s="7"/>
      <c r="BUU166" s="7"/>
      <c r="BUV166" s="7"/>
      <c r="BUW166" s="7"/>
      <c r="BUX166" s="7"/>
      <c r="BUY166" s="7"/>
      <c r="BUZ166" s="7"/>
      <c r="BVA166" s="7"/>
      <c r="BVB166" s="7"/>
      <c r="BVC166" s="7"/>
      <c r="BVD166" s="7"/>
      <c r="BVE166" s="7"/>
      <c r="BVF166" s="7"/>
      <c r="BVG166" s="7"/>
      <c r="BVH166" s="7"/>
      <c r="BVI166" s="7"/>
      <c r="BVJ166" s="7"/>
      <c r="BVK166" s="7"/>
      <c r="BVL166" s="7"/>
      <c r="BVM166" s="7"/>
      <c r="BVN166" s="7"/>
      <c r="BVO166" s="7"/>
      <c r="BVP166" s="7"/>
      <c r="BVQ166" s="7"/>
      <c r="BVR166" s="7"/>
      <c r="BVS166" s="7"/>
      <c r="BVT166" s="7"/>
      <c r="BVU166" s="7"/>
      <c r="BVV166" s="7"/>
      <c r="BVW166" s="7"/>
      <c r="BVX166" s="7"/>
      <c r="BVY166" s="7"/>
      <c r="BVZ166" s="7"/>
      <c r="BWA166" s="7"/>
      <c r="BWB166" s="7"/>
      <c r="BWC166" s="7"/>
      <c r="BWD166" s="7"/>
      <c r="BWE166" s="7"/>
      <c r="BWF166" s="7"/>
      <c r="BWG166" s="7"/>
      <c r="BWH166" s="7"/>
      <c r="BWI166" s="7"/>
      <c r="BWJ166" s="7"/>
      <c r="BWK166" s="7"/>
      <c r="BWL166" s="7"/>
      <c r="BWM166" s="7"/>
      <c r="BWN166" s="7"/>
      <c r="BWO166" s="7"/>
      <c r="BWP166" s="7"/>
      <c r="BWQ166" s="7"/>
      <c r="BWR166" s="7"/>
      <c r="BWS166" s="7"/>
      <c r="BWT166" s="7"/>
      <c r="BWU166" s="7"/>
      <c r="BWV166" s="7"/>
      <c r="BWW166" s="7"/>
      <c r="BWX166" s="7"/>
      <c r="BWY166" s="7"/>
      <c r="BWZ166" s="7"/>
      <c r="BXA166" s="7"/>
      <c r="BXB166" s="7"/>
      <c r="BXC166" s="7"/>
      <c r="BXD166" s="7"/>
      <c r="BXE166" s="7"/>
      <c r="BXF166" s="7"/>
      <c r="BXG166" s="7"/>
      <c r="BXH166" s="7"/>
      <c r="BXI166" s="7"/>
      <c r="BXJ166" s="7"/>
      <c r="BXK166" s="7"/>
      <c r="BXL166" s="7"/>
      <c r="BXM166" s="7"/>
      <c r="BXN166" s="7"/>
      <c r="BXO166" s="7"/>
      <c r="BXP166" s="7"/>
      <c r="BXQ166" s="7"/>
      <c r="BXR166" s="7"/>
      <c r="BXS166" s="7"/>
      <c r="BXT166" s="7"/>
      <c r="BXU166" s="7"/>
      <c r="BXV166" s="7"/>
      <c r="BXW166" s="7"/>
      <c r="BXX166" s="7"/>
      <c r="BXY166" s="7"/>
      <c r="BXZ166" s="7"/>
      <c r="BYA166" s="7"/>
      <c r="BYB166" s="7"/>
      <c r="BYC166" s="7"/>
      <c r="BYD166" s="7"/>
      <c r="BYE166" s="7"/>
      <c r="BYF166" s="7"/>
      <c r="BYG166" s="7"/>
      <c r="BYH166" s="7"/>
      <c r="BYI166" s="7"/>
      <c r="BYJ166" s="7"/>
      <c r="BYK166" s="7"/>
      <c r="BYL166" s="7"/>
      <c r="BYM166" s="7"/>
      <c r="BYN166" s="7"/>
      <c r="BYO166" s="7"/>
      <c r="BYP166" s="7"/>
      <c r="BYQ166" s="7"/>
      <c r="BYR166" s="7"/>
      <c r="BYS166" s="7"/>
      <c r="BYT166" s="7"/>
      <c r="BYU166" s="7"/>
      <c r="BYV166" s="7"/>
      <c r="BYW166" s="7"/>
      <c r="BYX166" s="7"/>
      <c r="BYY166" s="7"/>
      <c r="BYZ166" s="7"/>
      <c r="BZA166" s="7"/>
      <c r="BZB166" s="7"/>
      <c r="BZC166" s="7"/>
      <c r="BZD166" s="7"/>
      <c r="BZE166" s="7"/>
      <c r="BZF166" s="7"/>
      <c r="BZG166" s="7"/>
      <c r="BZH166" s="7"/>
      <c r="BZI166" s="7"/>
      <c r="BZJ166" s="7"/>
      <c r="BZK166" s="7"/>
      <c r="BZL166" s="7"/>
      <c r="BZM166" s="7"/>
      <c r="BZN166" s="7"/>
      <c r="BZO166" s="7"/>
      <c r="BZP166" s="7"/>
      <c r="BZQ166" s="7"/>
      <c r="BZR166" s="7"/>
      <c r="BZS166" s="7"/>
      <c r="BZT166" s="7"/>
      <c r="BZU166" s="7"/>
      <c r="BZV166" s="7"/>
      <c r="BZW166" s="7"/>
      <c r="BZX166" s="7"/>
      <c r="BZY166" s="7"/>
      <c r="BZZ166" s="7"/>
      <c r="CAA166" s="7"/>
      <c r="CAB166" s="7"/>
      <c r="CAC166" s="7"/>
      <c r="CAD166" s="7"/>
      <c r="CAE166" s="7"/>
      <c r="CAF166" s="7"/>
      <c r="CAG166" s="7"/>
      <c r="CAH166" s="7"/>
      <c r="CAI166" s="7"/>
      <c r="CAJ166" s="7"/>
      <c r="CAK166" s="7"/>
      <c r="CAL166" s="7"/>
      <c r="CAM166" s="7"/>
      <c r="CAN166" s="7"/>
      <c r="CAO166" s="7"/>
      <c r="CAP166" s="7"/>
      <c r="CAQ166" s="7"/>
      <c r="CAR166" s="7"/>
      <c r="CAS166" s="7"/>
      <c r="CAT166" s="7"/>
      <c r="CAU166" s="7"/>
      <c r="CAV166" s="7"/>
      <c r="CAW166" s="7"/>
      <c r="CAX166" s="7"/>
      <c r="CAY166" s="7"/>
      <c r="CAZ166" s="7"/>
      <c r="CBA166" s="7"/>
      <c r="CBB166" s="7"/>
      <c r="CBC166" s="7"/>
      <c r="CBD166" s="7"/>
      <c r="CBE166" s="7"/>
      <c r="CBF166" s="7"/>
      <c r="CBG166" s="7"/>
      <c r="CBH166" s="7"/>
      <c r="CBI166" s="7"/>
      <c r="CBJ166" s="7"/>
      <c r="CBK166" s="7"/>
      <c r="CBL166" s="7"/>
      <c r="CBM166" s="7"/>
      <c r="CBN166" s="7"/>
      <c r="CBO166" s="7"/>
      <c r="CBP166" s="7"/>
      <c r="CBQ166" s="7"/>
      <c r="CBR166" s="7"/>
      <c r="CBS166" s="7"/>
      <c r="CBT166" s="7"/>
      <c r="CBU166" s="7"/>
      <c r="CBV166" s="7"/>
      <c r="CBW166" s="7"/>
      <c r="CBX166" s="7"/>
      <c r="CBY166" s="7"/>
      <c r="CBZ166" s="7"/>
      <c r="CCA166" s="7"/>
      <c r="CCB166" s="7"/>
      <c r="CCC166" s="7"/>
      <c r="CCD166" s="7"/>
      <c r="CCE166" s="7"/>
      <c r="CCF166" s="7"/>
      <c r="CCG166" s="7"/>
      <c r="CCH166" s="7"/>
      <c r="CCI166" s="7"/>
      <c r="CCJ166" s="7"/>
      <c r="CCK166" s="7"/>
      <c r="CCL166" s="7"/>
      <c r="CCM166" s="7"/>
      <c r="CCN166" s="7"/>
      <c r="CCO166" s="7"/>
      <c r="CCP166" s="7"/>
      <c r="CCQ166" s="7"/>
      <c r="CCR166" s="7"/>
      <c r="CCS166" s="7"/>
      <c r="CCT166" s="7"/>
      <c r="CCU166" s="7"/>
      <c r="CCV166" s="7"/>
      <c r="CCW166" s="7"/>
      <c r="CCX166" s="7"/>
      <c r="CCY166" s="7"/>
      <c r="CCZ166" s="7"/>
      <c r="CDA166" s="7"/>
      <c r="CDB166" s="7"/>
      <c r="CDC166" s="7"/>
      <c r="CDD166" s="7"/>
      <c r="CDE166" s="7"/>
      <c r="CDF166" s="7"/>
      <c r="CDG166" s="7"/>
      <c r="CDH166" s="7"/>
      <c r="CDI166" s="7"/>
      <c r="CDJ166" s="7"/>
      <c r="CDK166" s="7"/>
      <c r="CDL166" s="7"/>
      <c r="CDM166" s="7"/>
      <c r="CDN166" s="7"/>
      <c r="CDO166" s="7"/>
      <c r="CDP166" s="7"/>
      <c r="CDQ166" s="7"/>
      <c r="CDR166" s="7"/>
      <c r="CDS166" s="7"/>
      <c r="CDT166" s="7"/>
      <c r="CDU166" s="7"/>
      <c r="CDV166" s="7"/>
      <c r="CDW166" s="7"/>
      <c r="CDX166" s="7"/>
      <c r="CDY166" s="7"/>
      <c r="CDZ166" s="7"/>
      <c r="CEA166" s="7"/>
      <c r="CEB166" s="7"/>
      <c r="CEC166" s="7"/>
      <c r="CED166" s="7"/>
      <c r="CEE166" s="7"/>
      <c r="CEF166" s="7"/>
      <c r="CEG166" s="7"/>
      <c r="CEH166" s="7"/>
      <c r="CEI166" s="7"/>
      <c r="CEJ166" s="7"/>
      <c r="CEK166" s="7"/>
      <c r="CEL166" s="7"/>
      <c r="CEM166" s="7"/>
      <c r="CEN166" s="7"/>
      <c r="CEO166" s="7"/>
      <c r="CEP166" s="7"/>
      <c r="CEQ166" s="7"/>
      <c r="CER166" s="7"/>
      <c r="CES166" s="7"/>
      <c r="CET166" s="7"/>
      <c r="CEU166" s="7"/>
      <c r="CEV166" s="7"/>
      <c r="CEW166" s="7"/>
      <c r="CEX166" s="7"/>
      <c r="CEY166" s="7"/>
      <c r="CEZ166" s="7"/>
      <c r="CFA166" s="7"/>
      <c r="CFB166" s="7"/>
      <c r="CFC166" s="7"/>
      <c r="CFD166" s="7"/>
      <c r="CFE166" s="7"/>
      <c r="CFF166" s="7"/>
      <c r="CFG166" s="7"/>
      <c r="CFH166" s="7"/>
      <c r="CFI166" s="7"/>
      <c r="CFJ166" s="7"/>
      <c r="CFK166" s="7"/>
      <c r="CFL166" s="7"/>
      <c r="CFM166" s="7"/>
      <c r="CFN166" s="7"/>
      <c r="CFO166" s="7"/>
      <c r="CFP166" s="7"/>
      <c r="CFQ166" s="7"/>
      <c r="CFR166" s="7"/>
      <c r="CFS166" s="7"/>
      <c r="CFT166" s="7"/>
      <c r="CFU166" s="7"/>
      <c r="CFV166" s="7"/>
      <c r="CFW166" s="7"/>
      <c r="CFX166" s="7"/>
      <c r="CFY166" s="7"/>
      <c r="CFZ166" s="7"/>
      <c r="CGA166" s="7"/>
      <c r="CGB166" s="7"/>
      <c r="CGC166" s="7"/>
      <c r="CGD166" s="7"/>
      <c r="CGE166" s="7"/>
      <c r="CGF166" s="7"/>
      <c r="CGG166" s="7"/>
      <c r="CGH166" s="7"/>
      <c r="CGI166" s="7"/>
      <c r="CGJ166" s="7"/>
      <c r="CGK166" s="7"/>
      <c r="CGL166" s="7"/>
      <c r="CGM166" s="7"/>
      <c r="CGN166" s="7"/>
      <c r="CGO166" s="7"/>
      <c r="CGP166" s="7"/>
      <c r="CGQ166" s="7"/>
      <c r="CGR166" s="7"/>
      <c r="CGS166" s="7"/>
      <c r="CGT166" s="7"/>
      <c r="CGU166" s="7"/>
      <c r="CGV166" s="7"/>
      <c r="CGW166" s="7"/>
      <c r="CGX166" s="7"/>
      <c r="CGY166" s="7"/>
      <c r="CGZ166" s="7"/>
      <c r="CHA166" s="7"/>
      <c r="CHB166" s="7"/>
      <c r="CHC166" s="7"/>
      <c r="CHD166" s="7"/>
      <c r="CHE166" s="7"/>
      <c r="CHF166" s="7"/>
      <c r="CHG166" s="7"/>
      <c r="CHH166" s="7"/>
      <c r="CHI166" s="7"/>
      <c r="CHJ166" s="7"/>
      <c r="CHK166" s="7"/>
      <c r="CHL166" s="7"/>
      <c r="CHM166" s="7"/>
      <c r="CHN166" s="7"/>
      <c r="CHO166" s="7"/>
      <c r="CHP166" s="7"/>
      <c r="CHQ166" s="7"/>
      <c r="CHR166" s="7"/>
      <c r="CHS166" s="7"/>
      <c r="CHT166" s="7"/>
      <c r="CHU166" s="7"/>
      <c r="CHV166" s="7"/>
      <c r="CHW166" s="7"/>
      <c r="CHX166" s="7"/>
      <c r="CHY166" s="7"/>
      <c r="CHZ166" s="7"/>
      <c r="CIA166" s="7"/>
      <c r="CIB166" s="7"/>
      <c r="CIC166" s="7"/>
      <c r="CID166" s="7"/>
      <c r="CIE166" s="7"/>
      <c r="CIF166" s="7"/>
      <c r="CIG166" s="7"/>
      <c r="CIH166" s="7"/>
      <c r="CII166" s="7"/>
      <c r="CIJ166" s="7"/>
      <c r="CIK166" s="7"/>
      <c r="CIL166" s="7"/>
      <c r="CIM166" s="7"/>
      <c r="CIN166" s="7"/>
      <c r="CIO166" s="7"/>
      <c r="CIP166" s="7"/>
      <c r="CIQ166" s="7"/>
      <c r="CIR166" s="7"/>
      <c r="CIS166" s="7"/>
      <c r="CIT166" s="7"/>
      <c r="CIU166" s="7"/>
      <c r="CIV166" s="7"/>
      <c r="CIW166" s="7"/>
      <c r="CIX166" s="7"/>
      <c r="CIY166" s="7"/>
      <c r="CIZ166" s="7"/>
      <c r="CJA166" s="7"/>
      <c r="CJB166" s="7"/>
      <c r="CJC166" s="7"/>
      <c r="CJD166" s="7"/>
      <c r="CJE166" s="7"/>
      <c r="CJF166" s="7"/>
      <c r="CJG166" s="7"/>
      <c r="CJH166" s="7"/>
      <c r="CJI166" s="7"/>
      <c r="CJJ166" s="7"/>
      <c r="CJK166" s="7"/>
      <c r="CJL166" s="7"/>
      <c r="CJM166" s="7"/>
      <c r="CJN166" s="7"/>
      <c r="CJO166" s="7"/>
      <c r="CJP166" s="7"/>
      <c r="CJQ166" s="7"/>
      <c r="CJR166" s="7"/>
      <c r="CJS166" s="7"/>
      <c r="CJT166" s="7"/>
      <c r="CJU166" s="7"/>
      <c r="CJV166" s="7"/>
      <c r="CJW166" s="7"/>
      <c r="CJX166" s="7"/>
      <c r="CJY166" s="7"/>
      <c r="CJZ166" s="7"/>
      <c r="CKA166" s="7"/>
      <c r="CKB166" s="7"/>
      <c r="CKC166" s="7"/>
      <c r="CKD166" s="7"/>
      <c r="CKE166" s="7"/>
      <c r="CKF166" s="7"/>
      <c r="CKG166" s="7"/>
      <c r="CKH166" s="7"/>
      <c r="CKI166" s="7"/>
      <c r="CKJ166" s="7"/>
      <c r="CKK166" s="7"/>
      <c r="CKL166" s="7"/>
      <c r="CKM166" s="7"/>
      <c r="CKN166" s="7"/>
      <c r="CKO166" s="7"/>
      <c r="CKP166" s="7"/>
      <c r="CKQ166" s="7"/>
      <c r="CKR166" s="7"/>
      <c r="CKS166" s="7"/>
      <c r="CKT166" s="7"/>
      <c r="CKU166" s="7"/>
      <c r="CKV166" s="7"/>
      <c r="CKW166" s="7"/>
      <c r="CKX166" s="7"/>
      <c r="CKY166" s="7"/>
      <c r="CKZ166" s="7"/>
      <c r="CLA166" s="7"/>
      <c r="CLB166" s="7"/>
      <c r="CLC166" s="7"/>
      <c r="CLD166" s="7"/>
      <c r="CLE166" s="7"/>
      <c r="CLF166" s="7"/>
      <c r="CLG166" s="7"/>
      <c r="CLH166" s="7"/>
      <c r="CLI166" s="7"/>
      <c r="CLJ166" s="7"/>
      <c r="CLK166" s="7"/>
      <c r="CLL166" s="7"/>
      <c r="CLM166" s="7"/>
      <c r="CLN166" s="7"/>
      <c r="CLO166" s="7"/>
      <c r="CLP166" s="7"/>
      <c r="CLQ166" s="7"/>
      <c r="CLR166" s="7"/>
      <c r="CLS166" s="7"/>
      <c r="CLT166" s="7"/>
      <c r="CLU166" s="7"/>
      <c r="CLV166" s="7"/>
      <c r="CLW166" s="7"/>
      <c r="CLX166" s="7"/>
      <c r="CLY166" s="7"/>
      <c r="CLZ166" s="7"/>
      <c r="CMA166" s="7"/>
      <c r="CMB166" s="7"/>
      <c r="CMC166" s="7"/>
      <c r="CMD166" s="7"/>
      <c r="CME166" s="7"/>
      <c r="CMF166" s="7"/>
      <c r="CMG166" s="7"/>
      <c r="CMH166" s="7"/>
      <c r="CMI166" s="7"/>
      <c r="CMJ166" s="7"/>
      <c r="CMK166" s="7"/>
      <c r="CML166" s="7"/>
      <c r="CMM166" s="7"/>
      <c r="CMN166" s="7"/>
      <c r="CMO166" s="7"/>
      <c r="CMP166" s="7"/>
      <c r="CMQ166" s="7"/>
      <c r="CMR166" s="7"/>
      <c r="CMS166" s="7"/>
      <c r="CMT166" s="7"/>
      <c r="CMU166" s="7"/>
      <c r="CMV166" s="7"/>
      <c r="CMW166" s="7"/>
      <c r="CMX166" s="7"/>
      <c r="CMY166" s="7"/>
      <c r="CMZ166" s="7"/>
      <c r="CNA166" s="7"/>
      <c r="CNB166" s="7"/>
      <c r="CNC166" s="7"/>
      <c r="CND166" s="7"/>
      <c r="CNE166" s="7"/>
      <c r="CNF166" s="7"/>
      <c r="CNG166" s="7"/>
      <c r="CNH166" s="7"/>
      <c r="CNI166" s="7"/>
      <c r="CNJ166" s="7"/>
      <c r="CNK166" s="7"/>
      <c r="CNL166" s="7"/>
      <c r="CNM166" s="7"/>
      <c r="CNN166" s="7"/>
      <c r="CNO166" s="7"/>
      <c r="CNP166" s="7"/>
      <c r="CNQ166" s="7"/>
      <c r="CNR166" s="7"/>
      <c r="CNS166" s="7"/>
      <c r="CNT166" s="7"/>
      <c r="CNU166" s="7"/>
      <c r="CNV166" s="7"/>
      <c r="CNW166" s="7"/>
      <c r="CNX166" s="7"/>
      <c r="CNY166" s="7"/>
      <c r="CNZ166" s="7"/>
      <c r="COA166" s="7"/>
      <c r="COB166" s="7"/>
      <c r="COC166" s="7"/>
      <c r="COD166" s="7"/>
      <c r="COE166" s="7"/>
      <c r="COF166" s="7"/>
      <c r="COG166" s="7"/>
      <c r="COH166" s="7"/>
      <c r="COI166" s="7"/>
      <c r="COJ166" s="7"/>
      <c r="COK166" s="7"/>
      <c r="COL166" s="7"/>
      <c r="COM166" s="7"/>
      <c r="CON166" s="7"/>
      <c r="COO166" s="7"/>
      <c r="COP166" s="7"/>
      <c r="COQ166" s="7"/>
      <c r="COR166" s="7"/>
      <c r="COS166" s="7"/>
      <c r="COT166" s="7"/>
      <c r="COU166" s="7"/>
      <c r="COV166" s="7"/>
      <c r="COW166" s="7"/>
      <c r="COX166" s="7"/>
      <c r="COY166" s="7"/>
      <c r="COZ166" s="7"/>
      <c r="CPA166" s="7"/>
      <c r="CPB166" s="7"/>
      <c r="CPC166" s="7"/>
      <c r="CPD166" s="7"/>
      <c r="CPE166" s="7"/>
      <c r="CPF166" s="7"/>
      <c r="CPG166" s="7"/>
      <c r="CPH166" s="7"/>
      <c r="CPI166" s="7"/>
      <c r="CPJ166" s="7"/>
      <c r="CPK166" s="7"/>
      <c r="CPL166" s="7"/>
      <c r="CPM166" s="7"/>
      <c r="CPN166" s="7"/>
      <c r="CPO166" s="7"/>
      <c r="CPP166" s="7"/>
      <c r="CPQ166" s="7"/>
      <c r="CPR166" s="7"/>
      <c r="CPS166" s="7"/>
      <c r="CPT166" s="7"/>
      <c r="CPU166" s="7"/>
      <c r="CPV166" s="7"/>
      <c r="CPW166" s="7"/>
      <c r="CPX166" s="7"/>
      <c r="CPY166" s="7"/>
      <c r="CPZ166" s="7"/>
      <c r="CQA166" s="7"/>
      <c r="CQB166" s="7"/>
      <c r="CQC166" s="7"/>
      <c r="CQD166" s="7"/>
      <c r="CQE166" s="7"/>
      <c r="CQF166" s="7"/>
      <c r="CQG166" s="7"/>
      <c r="CQH166" s="7"/>
      <c r="CQI166" s="7"/>
      <c r="CQJ166" s="7"/>
      <c r="CQK166" s="7"/>
      <c r="CQL166" s="7"/>
      <c r="CQM166" s="7"/>
      <c r="CQN166" s="7"/>
      <c r="CQO166" s="7"/>
      <c r="CQP166" s="7"/>
      <c r="CQQ166" s="7"/>
      <c r="CQR166" s="7"/>
      <c r="CQS166" s="7"/>
      <c r="CQT166" s="7"/>
      <c r="CQU166" s="7"/>
      <c r="CQV166" s="7"/>
      <c r="CQW166" s="7"/>
      <c r="CQX166" s="7"/>
      <c r="CQY166" s="7"/>
      <c r="CQZ166" s="7"/>
      <c r="CRA166" s="7"/>
      <c r="CRB166" s="7"/>
      <c r="CRC166" s="7"/>
      <c r="CRD166" s="7"/>
      <c r="CRE166" s="7"/>
      <c r="CRF166" s="7"/>
      <c r="CRG166" s="7"/>
      <c r="CRH166" s="7"/>
      <c r="CRI166" s="7"/>
      <c r="CRJ166" s="7"/>
      <c r="CRK166" s="7"/>
      <c r="CRL166" s="7"/>
      <c r="CRM166" s="7"/>
      <c r="CRN166" s="7"/>
      <c r="CRO166" s="7"/>
      <c r="CRP166" s="7"/>
      <c r="CRQ166" s="7"/>
      <c r="CRR166" s="7"/>
      <c r="CRS166" s="7"/>
      <c r="CRT166" s="7"/>
      <c r="CRU166" s="7"/>
      <c r="CRV166" s="7"/>
      <c r="CRW166" s="7"/>
      <c r="CRX166" s="7"/>
      <c r="CRY166" s="7"/>
      <c r="CRZ166" s="7"/>
      <c r="CSA166" s="7"/>
      <c r="CSB166" s="7"/>
      <c r="CSC166" s="7"/>
      <c r="CSD166" s="7"/>
      <c r="CSE166" s="7"/>
      <c r="CSF166" s="7"/>
      <c r="CSG166" s="7"/>
      <c r="CSH166" s="7"/>
      <c r="CSI166" s="7"/>
      <c r="CSJ166" s="7"/>
      <c r="CSK166" s="7"/>
      <c r="CSL166" s="7"/>
      <c r="CSM166" s="7"/>
      <c r="CSN166" s="7"/>
      <c r="CSO166" s="7"/>
      <c r="CSP166" s="7"/>
      <c r="CSQ166" s="7"/>
      <c r="CSR166" s="7"/>
      <c r="CSS166" s="7"/>
      <c r="CST166" s="7"/>
      <c r="CSU166" s="7"/>
      <c r="CSV166" s="7"/>
      <c r="CSW166" s="7"/>
      <c r="CSX166" s="7"/>
      <c r="CSY166" s="7"/>
      <c r="CSZ166" s="7"/>
      <c r="CTA166" s="7"/>
      <c r="CTB166" s="7"/>
      <c r="CTC166" s="7"/>
      <c r="CTD166" s="7"/>
      <c r="CTE166" s="7"/>
      <c r="CTF166" s="7"/>
      <c r="CTG166" s="7"/>
      <c r="CTH166" s="7"/>
      <c r="CTI166" s="7"/>
      <c r="CTJ166" s="7"/>
      <c r="CTK166" s="7"/>
      <c r="CTL166" s="7"/>
      <c r="CTM166" s="7"/>
      <c r="CTN166" s="7"/>
      <c r="CTO166" s="7"/>
      <c r="CTP166" s="7"/>
      <c r="CTQ166" s="7"/>
      <c r="CTR166" s="7"/>
      <c r="CTS166" s="7"/>
      <c r="CTT166" s="7"/>
      <c r="CTU166" s="7"/>
      <c r="CTV166" s="7"/>
      <c r="CTW166" s="7"/>
      <c r="CTX166" s="7"/>
      <c r="CTY166" s="7"/>
      <c r="CTZ166" s="7"/>
      <c r="CUA166" s="7"/>
      <c r="CUB166" s="7"/>
      <c r="CUC166" s="7"/>
      <c r="CUD166" s="7"/>
      <c r="CUE166" s="7"/>
      <c r="CUF166" s="7"/>
      <c r="CUG166" s="7"/>
      <c r="CUH166" s="7"/>
      <c r="CUI166" s="7"/>
      <c r="CUJ166" s="7"/>
      <c r="CUK166" s="7"/>
      <c r="CUL166" s="7"/>
      <c r="CUM166" s="7"/>
      <c r="CUN166" s="7"/>
      <c r="CUO166" s="7"/>
      <c r="CUP166" s="7"/>
      <c r="CUQ166" s="7"/>
      <c r="CUR166" s="7"/>
      <c r="CUS166" s="7"/>
      <c r="CUT166" s="7"/>
      <c r="CUU166" s="7"/>
      <c r="CUV166" s="7"/>
      <c r="CUW166" s="7"/>
      <c r="CUX166" s="7"/>
      <c r="CUY166" s="7"/>
      <c r="CUZ166" s="7"/>
      <c r="CVA166" s="7"/>
      <c r="CVB166" s="7"/>
      <c r="CVC166" s="7"/>
      <c r="CVD166" s="7"/>
      <c r="CVE166" s="7"/>
      <c r="CVF166" s="7"/>
      <c r="CVG166" s="7"/>
      <c r="CVH166" s="7"/>
      <c r="CVI166" s="7"/>
      <c r="CVJ166" s="7"/>
      <c r="CVK166" s="7"/>
      <c r="CVL166" s="7"/>
      <c r="CVM166" s="7"/>
      <c r="CVN166" s="7"/>
      <c r="CVO166" s="7"/>
      <c r="CVP166" s="7"/>
      <c r="CVQ166" s="7"/>
      <c r="CVR166" s="7"/>
      <c r="CVS166" s="7"/>
      <c r="CVT166" s="7"/>
      <c r="CVU166" s="7"/>
      <c r="CVV166" s="7"/>
      <c r="CVW166" s="7"/>
      <c r="CVX166" s="7"/>
      <c r="CVY166" s="7"/>
      <c r="CVZ166" s="7"/>
      <c r="CWA166" s="7"/>
      <c r="CWB166" s="7"/>
      <c r="CWC166" s="7"/>
      <c r="CWD166" s="7"/>
      <c r="CWE166" s="7"/>
      <c r="CWF166" s="7"/>
      <c r="CWG166" s="7"/>
      <c r="CWH166" s="7"/>
      <c r="CWI166" s="7"/>
      <c r="CWJ166" s="7"/>
      <c r="CWK166" s="7"/>
      <c r="CWL166" s="7"/>
      <c r="CWM166" s="7"/>
      <c r="CWN166" s="7"/>
      <c r="CWO166" s="7"/>
      <c r="CWP166" s="7"/>
      <c r="CWQ166" s="7"/>
      <c r="CWR166" s="7"/>
      <c r="CWS166" s="7"/>
      <c r="CWT166" s="7"/>
      <c r="CWU166" s="7"/>
      <c r="CWV166" s="7"/>
      <c r="CWW166" s="7"/>
      <c r="CWX166" s="7"/>
      <c r="CWY166" s="7"/>
      <c r="CWZ166" s="7"/>
      <c r="CXA166" s="7"/>
      <c r="CXB166" s="7"/>
      <c r="CXC166" s="7"/>
      <c r="CXD166" s="7"/>
      <c r="CXE166" s="7"/>
      <c r="CXF166" s="7"/>
      <c r="CXG166" s="7"/>
      <c r="CXH166" s="7"/>
      <c r="CXI166" s="7"/>
      <c r="CXJ166" s="7"/>
      <c r="CXK166" s="7"/>
      <c r="CXL166" s="7"/>
      <c r="CXM166" s="7"/>
      <c r="CXN166" s="7"/>
      <c r="CXO166" s="7"/>
      <c r="CXP166" s="7"/>
      <c r="CXQ166" s="7"/>
      <c r="CXR166" s="7"/>
      <c r="CXS166" s="7"/>
      <c r="CXT166" s="7"/>
      <c r="CXU166" s="7"/>
      <c r="CXV166" s="7"/>
      <c r="CXW166" s="7"/>
      <c r="CXX166" s="7"/>
      <c r="CXY166" s="7"/>
      <c r="CXZ166" s="7"/>
      <c r="CYA166" s="7"/>
      <c r="CYB166" s="7"/>
      <c r="CYC166" s="7"/>
      <c r="CYD166" s="7"/>
      <c r="CYE166" s="7"/>
      <c r="CYF166" s="7"/>
      <c r="CYG166" s="7"/>
      <c r="CYH166" s="7"/>
      <c r="CYI166" s="7"/>
      <c r="CYJ166" s="7"/>
      <c r="CYK166" s="7"/>
      <c r="CYL166" s="7"/>
      <c r="CYM166" s="7"/>
      <c r="CYN166" s="7"/>
      <c r="CYO166" s="7"/>
      <c r="CYP166" s="7"/>
      <c r="CYQ166" s="7"/>
      <c r="CYR166" s="7"/>
      <c r="CYS166" s="7"/>
      <c r="CYT166" s="7"/>
      <c r="CYU166" s="7"/>
      <c r="CYV166" s="7"/>
      <c r="CYW166" s="7"/>
      <c r="CYX166" s="7"/>
      <c r="CYY166" s="7"/>
      <c r="CYZ166" s="7"/>
      <c r="CZA166" s="7"/>
      <c r="CZB166" s="7"/>
      <c r="CZC166" s="7"/>
      <c r="CZD166" s="7"/>
      <c r="CZE166" s="7"/>
      <c r="CZF166" s="7"/>
      <c r="CZG166" s="7"/>
      <c r="CZH166" s="7"/>
      <c r="CZI166" s="7"/>
      <c r="CZJ166" s="7"/>
      <c r="CZK166" s="7"/>
      <c r="CZL166" s="7"/>
      <c r="CZM166" s="7"/>
      <c r="CZN166" s="7"/>
      <c r="CZO166" s="7"/>
      <c r="CZP166" s="7"/>
      <c r="CZQ166" s="7"/>
      <c r="CZR166" s="7"/>
      <c r="CZS166" s="7"/>
      <c r="CZT166" s="7"/>
      <c r="CZU166" s="7"/>
      <c r="CZV166" s="7"/>
      <c r="CZW166" s="7"/>
      <c r="CZX166" s="7"/>
      <c r="CZY166" s="7"/>
      <c r="CZZ166" s="7"/>
      <c r="DAA166" s="7"/>
      <c r="DAB166" s="7"/>
      <c r="DAC166" s="7"/>
      <c r="DAD166" s="7"/>
      <c r="DAE166" s="7"/>
      <c r="DAF166" s="7"/>
      <c r="DAG166" s="7"/>
      <c r="DAH166" s="7"/>
      <c r="DAI166" s="7"/>
      <c r="DAJ166" s="7"/>
      <c r="DAK166" s="7"/>
      <c r="DAL166" s="7"/>
      <c r="DAM166" s="7"/>
      <c r="DAN166" s="7"/>
      <c r="DAO166" s="7"/>
      <c r="DAP166" s="7"/>
      <c r="DAQ166" s="7"/>
      <c r="DAR166" s="7"/>
      <c r="DAS166" s="7"/>
      <c r="DAT166" s="7"/>
      <c r="DAU166" s="7"/>
      <c r="DAV166" s="7"/>
      <c r="DAW166" s="7"/>
      <c r="DAX166" s="7"/>
      <c r="DAY166" s="7"/>
      <c r="DAZ166" s="7"/>
      <c r="DBA166" s="7"/>
      <c r="DBB166" s="7"/>
      <c r="DBC166" s="7"/>
      <c r="DBD166" s="7"/>
      <c r="DBE166" s="7"/>
      <c r="DBF166" s="7"/>
      <c r="DBG166" s="7"/>
      <c r="DBH166" s="7"/>
      <c r="DBI166" s="7"/>
      <c r="DBJ166" s="7"/>
      <c r="DBK166" s="7"/>
      <c r="DBL166" s="7"/>
      <c r="DBM166" s="7"/>
      <c r="DBN166" s="7"/>
      <c r="DBO166" s="7"/>
      <c r="DBP166" s="7"/>
      <c r="DBQ166" s="7"/>
      <c r="DBR166" s="7"/>
      <c r="DBS166" s="7"/>
      <c r="DBT166" s="7"/>
      <c r="DBU166" s="7"/>
      <c r="DBV166" s="7"/>
      <c r="DBW166" s="7"/>
      <c r="DBX166" s="7"/>
      <c r="DBY166" s="7"/>
      <c r="DBZ166" s="7"/>
      <c r="DCA166" s="7"/>
      <c r="DCB166" s="7"/>
      <c r="DCC166" s="7"/>
      <c r="DCD166" s="7"/>
      <c r="DCE166" s="7"/>
      <c r="DCF166" s="7"/>
      <c r="DCG166" s="7"/>
      <c r="DCH166" s="7"/>
      <c r="DCI166" s="7"/>
      <c r="DCJ166" s="7"/>
      <c r="DCK166" s="7"/>
      <c r="DCL166" s="7"/>
      <c r="DCM166" s="7"/>
      <c r="DCN166" s="7"/>
      <c r="DCO166" s="7"/>
      <c r="DCP166" s="7"/>
      <c r="DCQ166" s="7"/>
      <c r="DCR166" s="7"/>
      <c r="DCS166" s="7"/>
      <c r="DCT166" s="7"/>
      <c r="DCU166" s="7"/>
      <c r="DCV166" s="7"/>
      <c r="DCW166" s="7"/>
      <c r="DCX166" s="7"/>
      <c r="DCY166" s="7"/>
      <c r="DCZ166" s="7"/>
      <c r="DDA166" s="7"/>
      <c r="DDB166" s="7"/>
      <c r="DDC166" s="7"/>
      <c r="DDD166" s="7"/>
      <c r="DDE166" s="7"/>
      <c r="DDF166" s="7"/>
      <c r="DDG166" s="7"/>
      <c r="DDH166" s="7"/>
      <c r="DDI166" s="7"/>
      <c r="DDJ166" s="7"/>
      <c r="DDK166" s="7"/>
      <c r="DDL166" s="7"/>
      <c r="DDM166" s="7"/>
      <c r="DDN166" s="7"/>
      <c r="DDO166" s="7"/>
      <c r="DDP166" s="7"/>
      <c r="DDQ166" s="7"/>
      <c r="DDR166" s="7"/>
      <c r="DDS166" s="7"/>
      <c r="DDT166" s="7"/>
      <c r="DDU166" s="7"/>
      <c r="DDV166" s="7"/>
      <c r="DDW166" s="7"/>
      <c r="DDX166" s="7"/>
      <c r="DDY166" s="7"/>
      <c r="DDZ166" s="7"/>
      <c r="DEA166" s="7"/>
      <c r="DEB166" s="7"/>
      <c r="DEC166" s="7"/>
      <c r="DED166" s="7"/>
      <c r="DEE166" s="7"/>
      <c r="DEF166" s="7"/>
      <c r="DEG166" s="7"/>
      <c r="DEH166" s="7"/>
      <c r="DEI166" s="7"/>
      <c r="DEJ166" s="7"/>
      <c r="DEK166" s="7"/>
      <c r="DEL166" s="7"/>
      <c r="DEM166" s="7"/>
      <c r="DEN166" s="7"/>
      <c r="DEO166" s="7"/>
      <c r="DEP166" s="7"/>
      <c r="DEQ166" s="7"/>
      <c r="DER166" s="7"/>
      <c r="DES166" s="7"/>
      <c r="DET166" s="7"/>
      <c r="DEU166" s="7"/>
      <c r="DEV166" s="7"/>
      <c r="DEW166" s="7"/>
      <c r="DEX166" s="7"/>
      <c r="DEY166" s="7"/>
      <c r="DEZ166" s="7"/>
      <c r="DFA166" s="7"/>
      <c r="DFB166" s="7"/>
      <c r="DFC166" s="7"/>
      <c r="DFD166" s="7"/>
      <c r="DFE166" s="7"/>
      <c r="DFF166" s="7"/>
      <c r="DFG166" s="7"/>
      <c r="DFH166" s="7"/>
      <c r="DFI166" s="7"/>
      <c r="DFJ166" s="7"/>
      <c r="DFK166" s="7"/>
      <c r="DFL166" s="7"/>
      <c r="DFM166" s="7"/>
      <c r="DFN166" s="7"/>
      <c r="DFO166" s="7"/>
      <c r="DFP166" s="7"/>
      <c r="DFQ166" s="7"/>
      <c r="DFR166" s="7"/>
      <c r="DFS166" s="7"/>
      <c r="DFT166" s="7"/>
      <c r="DFU166" s="7"/>
      <c r="DFV166" s="7"/>
      <c r="DFW166" s="7"/>
      <c r="DFX166" s="7"/>
      <c r="DFY166" s="7"/>
      <c r="DFZ166" s="7"/>
      <c r="DGA166" s="7"/>
      <c r="DGB166" s="7"/>
      <c r="DGC166" s="7"/>
      <c r="DGD166" s="7"/>
      <c r="DGE166" s="7"/>
      <c r="DGF166" s="7"/>
      <c r="DGG166" s="7"/>
      <c r="DGH166" s="7"/>
      <c r="DGI166" s="7"/>
      <c r="DGJ166" s="7"/>
      <c r="DGK166" s="7"/>
      <c r="DGL166" s="7"/>
      <c r="DGM166" s="7"/>
      <c r="DGN166" s="7"/>
      <c r="DGO166" s="7"/>
      <c r="DGP166" s="7"/>
      <c r="DGQ166" s="7"/>
      <c r="DGR166" s="7"/>
      <c r="DGS166" s="7"/>
      <c r="DGT166" s="7"/>
      <c r="DGU166" s="7"/>
      <c r="DGV166" s="7"/>
      <c r="DGW166" s="7"/>
      <c r="DGX166" s="7"/>
      <c r="DGY166" s="7"/>
      <c r="DGZ166" s="7"/>
      <c r="DHA166" s="7"/>
      <c r="DHB166" s="7"/>
      <c r="DHC166" s="7"/>
      <c r="DHD166" s="7"/>
      <c r="DHE166" s="7"/>
      <c r="DHF166" s="7"/>
      <c r="DHG166" s="7"/>
      <c r="DHH166" s="7"/>
      <c r="DHI166" s="7"/>
      <c r="DHJ166" s="7"/>
      <c r="DHK166" s="7"/>
      <c r="DHL166" s="7"/>
      <c r="DHM166" s="7"/>
      <c r="DHN166" s="7"/>
      <c r="DHO166" s="7"/>
      <c r="DHP166" s="7"/>
      <c r="DHQ166" s="7"/>
      <c r="DHR166" s="7"/>
      <c r="DHS166" s="7"/>
      <c r="DHT166" s="7"/>
      <c r="DHU166" s="7"/>
      <c r="DHV166" s="7"/>
      <c r="DHW166" s="7"/>
      <c r="DHX166" s="7"/>
      <c r="DHY166" s="7"/>
      <c r="DHZ166" s="7"/>
      <c r="DIA166" s="7"/>
      <c r="DIB166" s="7"/>
      <c r="DIC166" s="7"/>
      <c r="DID166" s="7"/>
      <c r="DIE166" s="7"/>
      <c r="DIF166" s="7"/>
      <c r="DIG166" s="7"/>
      <c r="DIH166" s="7"/>
      <c r="DII166" s="7"/>
      <c r="DIJ166" s="7"/>
      <c r="DIK166" s="7"/>
      <c r="DIL166" s="7"/>
      <c r="DIM166" s="7"/>
      <c r="DIN166" s="7"/>
      <c r="DIO166" s="7"/>
      <c r="DIP166" s="7"/>
      <c r="DIQ166" s="7"/>
      <c r="DIR166" s="7"/>
      <c r="DIS166" s="7"/>
      <c r="DIT166" s="7"/>
      <c r="DIU166" s="7"/>
      <c r="DIV166" s="7"/>
      <c r="DIW166" s="7"/>
      <c r="DIX166" s="7"/>
      <c r="DIY166" s="7"/>
      <c r="DIZ166" s="7"/>
      <c r="DJA166" s="7"/>
      <c r="DJB166" s="7"/>
      <c r="DJC166" s="7"/>
      <c r="DJD166" s="7"/>
      <c r="DJE166" s="7"/>
      <c r="DJF166" s="7"/>
      <c r="DJG166" s="7"/>
      <c r="DJH166" s="7"/>
      <c r="DJI166" s="7"/>
      <c r="DJJ166" s="7"/>
      <c r="DJK166" s="7"/>
      <c r="DJL166" s="7"/>
      <c r="DJM166" s="7"/>
      <c r="DJN166" s="7"/>
      <c r="DJO166" s="7"/>
      <c r="DJP166" s="7"/>
      <c r="DJQ166" s="7"/>
      <c r="DJR166" s="7"/>
      <c r="DJS166" s="7"/>
      <c r="DJT166" s="7"/>
      <c r="DJU166" s="7"/>
      <c r="DJV166" s="7"/>
      <c r="DJW166" s="7"/>
      <c r="DJX166" s="7"/>
      <c r="DJY166" s="7"/>
      <c r="DJZ166" s="7"/>
      <c r="DKA166" s="7"/>
      <c r="DKB166" s="7"/>
      <c r="DKC166" s="7"/>
      <c r="DKD166" s="7"/>
      <c r="DKE166" s="7"/>
      <c r="DKF166" s="7"/>
      <c r="DKG166" s="7"/>
      <c r="DKH166" s="7"/>
      <c r="DKI166" s="7"/>
      <c r="DKJ166" s="7"/>
      <c r="DKK166" s="7"/>
      <c r="DKL166" s="7"/>
      <c r="DKM166" s="7"/>
      <c r="DKN166" s="7"/>
      <c r="DKO166" s="7"/>
      <c r="DKP166" s="7"/>
      <c r="DKQ166" s="7"/>
      <c r="DKR166" s="7"/>
      <c r="DKS166" s="7"/>
      <c r="DKT166" s="7"/>
      <c r="DKU166" s="7"/>
      <c r="DKV166" s="7"/>
      <c r="DKW166" s="7"/>
      <c r="DKX166" s="7"/>
      <c r="DKY166" s="7"/>
      <c r="DKZ166" s="7"/>
      <c r="DLA166" s="7"/>
      <c r="DLB166" s="7"/>
      <c r="DLC166" s="7"/>
      <c r="DLD166" s="7"/>
      <c r="DLE166" s="7"/>
      <c r="DLF166" s="7"/>
      <c r="DLG166" s="7"/>
      <c r="DLH166" s="7"/>
      <c r="DLI166" s="7"/>
      <c r="DLJ166" s="7"/>
      <c r="DLK166" s="7"/>
      <c r="DLL166" s="7"/>
      <c r="DLM166" s="7"/>
      <c r="DLN166" s="7"/>
      <c r="DLO166" s="7"/>
      <c r="DLP166" s="7"/>
      <c r="DLQ166" s="7"/>
      <c r="DLR166" s="7"/>
      <c r="DLS166" s="7"/>
      <c r="DLT166" s="7"/>
      <c r="DLU166" s="7"/>
      <c r="DLV166" s="7"/>
      <c r="DLW166" s="7"/>
      <c r="DLX166" s="7"/>
      <c r="DLY166" s="7"/>
      <c r="DLZ166" s="7"/>
      <c r="DMA166" s="7"/>
      <c r="DMB166" s="7"/>
      <c r="DMC166" s="7"/>
      <c r="DMD166" s="7"/>
      <c r="DME166" s="7"/>
      <c r="DMF166" s="7"/>
      <c r="DMG166" s="7"/>
      <c r="DMH166" s="7"/>
      <c r="DMI166" s="7"/>
      <c r="DMJ166" s="7"/>
      <c r="DMK166" s="7"/>
      <c r="DML166" s="7"/>
      <c r="DMM166" s="7"/>
      <c r="DMN166" s="7"/>
      <c r="DMO166" s="7"/>
      <c r="DMP166" s="7"/>
      <c r="DMQ166" s="7"/>
      <c r="DMR166" s="7"/>
      <c r="DMS166" s="7"/>
      <c r="DMT166" s="7"/>
      <c r="DMU166" s="7"/>
      <c r="DMV166" s="7"/>
      <c r="DMW166" s="7"/>
      <c r="DMX166" s="7"/>
      <c r="DMY166" s="7"/>
      <c r="DMZ166" s="7"/>
      <c r="DNA166" s="7"/>
      <c r="DNB166" s="7"/>
      <c r="DNC166" s="7"/>
      <c r="DND166" s="7"/>
      <c r="DNE166" s="7"/>
      <c r="DNF166" s="7"/>
      <c r="DNG166" s="7"/>
      <c r="DNH166" s="7"/>
      <c r="DNI166" s="7"/>
      <c r="DNJ166" s="7"/>
      <c r="DNK166" s="7"/>
      <c r="DNL166" s="7"/>
      <c r="DNM166" s="7"/>
      <c r="DNN166" s="7"/>
      <c r="DNO166" s="7"/>
      <c r="DNP166" s="7"/>
      <c r="DNQ166" s="7"/>
      <c r="DNR166" s="7"/>
      <c r="DNS166" s="7"/>
      <c r="DNT166" s="7"/>
      <c r="DNU166" s="7"/>
      <c r="DNV166" s="7"/>
      <c r="DNW166" s="7"/>
      <c r="DNX166" s="7"/>
      <c r="DNY166" s="7"/>
      <c r="DNZ166" s="7"/>
      <c r="DOA166" s="7"/>
      <c r="DOB166" s="7"/>
      <c r="DOC166" s="7"/>
      <c r="DOD166" s="7"/>
      <c r="DOE166" s="7"/>
      <c r="DOF166" s="7"/>
      <c r="DOG166" s="7"/>
      <c r="DOH166" s="7"/>
      <c r="DOI166" s="7"/>
      <c r="DOJ166" s="7"/>
      <c r="DOK166" s="7"/>
      <c r="DOL166" s="7"/>
      <c r="DOM166" s="7"/>
      <c r="DON166" s="7"/>
      <c r="DOO166" s="7"/>
      <c r="DOP166" s="7"/>
      <c r="DOQ166" s="7"/>
      <c r="DOR166" s="7"/>
      <c r="DOS166" s="7"/>
      <c r="DOT166" s="7"/>
      <c r="DOU166" s="7"/>
      <c r="DOV166" s="7"/>
      <c r="DOW166" s="7"/>
      <c r="DOX166" s="7"/>
      <c r="DOY166" s="7"/>
      <c r="DOZ166" s="7"/>
      <c r="DPA166" s="7"/>
      <c r="DPB166" s="7"/>
      <c r="DPC166" s="7"/>
      <c r="DPD166" s="7"/>
      <c r="DPE166" s="7"/>
      <c r="DPF166" s="7"/>
      <c r="DPG166" s="7"/>
      <c r="DPH166" s="7"/>
      <c r="DPI166" s="7"/>
      <c r="DPJ166" s="7"/>
      <c r="DPK166" s="7"/>
      <c r="DPL166" s="7"/>
      <c r="DPM166" s="7"/>
      <c r="DPN166" s="7"/>
      <c r="DPO166" s="7"/>
      <c r="DPP166" s="7"/>
      <c r="DPQ166" s="7"/>
      <c r="DPR166" s="7"/>
      <c r="DPS166" s="7"/>
      <c r="DPT166" s="7"/>
      <c r="DPU166" s="7"/>
      <c r="DPV166" s="7"/>
      <c r="DPW166" s="7"/>
      <c r="DPX166" s="7"/>
      <c r="DPY166" s="7"/>
      <c r="DPZ166" s="7"/>
      <c r="DQA166" s="7"/>
      <c r="DQB166" s="7"/>
      <c r="DQC166" s="7"/>
      <c r="DQD166" s="7"/>
      <c r="DQE166" s="7"/>
      <c r="DQF166" s="7"/>
      <c r="DQG166" s="7"/>
      <c r="DQH166" s="7"/>
      <c r="DQI166" s="7"/>
      <c r="DQJ166" s="7"/>
      <c r="DQK166" s="7"/>
      <c r="DQL166" s="7"/>
      <c r="DQM166" s="7"/>
      <c r="DQN166" s="7"/>
      <c r="DQO166" s="7"/>
      <c r="DQP166" s="7"/>
      <c r="DQQ166" s="7"/>
      <c r="DQR166" s="7"/>
      <c r="DQS166" s="7"/>
      <c r="DQT166" s="7"/>
      <c r="DQU166" s="7"/>
      <c r="DQV166" s="7"/>
      <c r="DQW166" s="7"/>
      <c r="DQX166" s="7"/>
      <c r="DQY166" s="7"/>
      <c r="DQZ166" s="7"/>
      <c r="DRA166" s="7"/>
      <c r="DRB166" s="7"/>
      <c r="DRC166" s="7"/>
      <c r="DRD166" s="7"/>
      <c r="DRE166" s="7"/>
      <c r="DRF166" s="7"/>
      <c r="DRG166" s="7"/>
      <c r="DRH166" s="7"/>
      <c r="DRI166" s="7"/>
      <c r="DRJ166" s="7"/>
      <c r="DRK166" s="7"/>
      <c r="DRL166" s="7"/>
      <c r="DRM166" s="7"/>
      <c r="DRN166" s="7"/>
      <c r="DRO166" s="7"/>
      <c r="DRP166" s="7"/>
      <c r="DRQ166" s="7"/>
      <c r="DRR166" s="7"/>
      <c r="DRS166" s="7"/>
      <c r="DRT166" s="7"/>
      <c r="DRU166" s="7"/>
      <c r="DRV166" s="7"/>
      <c r="DRW166" s="7"/>
      <c r="DRX166" s="7"/>
      <c r="DRY166" s="7"/>
      <c r="DRZ166" s="7"/>
      <c r="DSA166" s="7"/>
      <c r="DSB166" s="7"/>
      <c r="DSC166" s="7"/>
      <c r="DSD166" s="7"/>
      <c r="DSE166" s="7"/>
      <c r="DSF166" s="7"/>
      <c r="DSG166" s="7"/>
      <c r="DSH166" s="7"/>
      <c r="DSI166" s="7"/>
      <c r="DSJ166" s="7"/>
      <c r="DSK166" s="7"/>
      <c r="DSL166" s="7"/>
      <c r="DSM166" s="7"/>
      <c r="DSN166" s="7"/>
      <c r="DSO166" s="7"/>
      <c r="DSP166" s="7"/>
      <c r="DSQ166" s="7"/>
      <c r="DSR166" s="7"/>
      <c r="DSS166" s="7"/>
      <c r="DST166" s="7"/>
      <c r="DSU166" s="7"/>
      <c r="DSV166" s="7"/>
      <c r="DSW166" s="7"/>
      <c r="DSX166" s="7"/>
      <c r="DSY166" s="7"/>
      <c r="DSZ166" s="7"/>
      <c r="DTA166" s="7"/>
      <c r="DTB166" s="7"/>
      <c r="DTC166" s="7"/>
      <c r="DTD166" s="7"/>
      <c r="DTE166" s="7"/>
      <c r="DTF166" s="7"/>
      <c r="DTG166" s="7"/>
      <c r="DTH166" s="7"/>
      <c r="DTI166" s="7"/>
      <c r="DTJ166" s="7"/>
      <c r="DTK166" s="7"/>
      <c r="DTL166" s="7"/>
      <c r="DTM166" s="7"/>
      <c r="DTN166" s="7"/>
      <c r="DTO166" s="7"/>
      <c r="DTP166" s="7"/>
      <c r="DTQ166" s="7"/>
      <c r="DTR166" s="7"/>
      <c r="DTS166" s="7"/>
      <c r="DTT166" s="7"/>
      <c r="DTU166" s="7"/>
      <c r="DTV166" s="7"/>
      <c r="DTW166" s="7"/>
      <c r="DTX166" s="7"/>
      <c r="DTY166" s="7"/>
      <c r="DTZ166" s="7"/>
      <c r="DUA166" s="7"/>
      <c r="DUB166" s="7"/>
      <c r="DUC166" s="7"/>
      <c r="DUD166" s="7"/>
      <c r="DUE166" s="7"/>
      <c r="DUF166" s="7"/>
      <c r="DUG166" s="7"/>
      <c r="DUH166" s="7"/>
      <c r="DUI166" s="7"/>
      <c r="DUJ166" s="7"/>
      <c r="DUK166" s="7"/>
      <c r="DUL166" s="7"/>
      <c r="DUM166" s="7"/>
      <c r="DUN166" s="7"/>
      <c r="DUO166" s="7"/>
      <c r="DUP166" s="7"/>
      <c r="DUQ166" s="7"/>
      <c r="DUR166" s="7"/>
      <c r="DUS166" s="7"/>
      <c r="DUT166" s="7"/>
      <c r="DUU166" s="7"/>
      <c r="DUV166" s="7"/>
      <c r="DUW166" s="7"/>
      <c r="DUX166" s="7"/>
      <c r="DUY166" s="7"/>
      <c r="DUZ166" s="7"/>
      <c r="DVA166" s="7"/>
      <c r="DVB166" s="7"/>
      <c r="DVC166" s="7"/>
      <c r="DVD166" s="7"/>
      <c r="DVE166" s="7"/>
      <c r="DVF166" s="7"/>
      <c r="DVG166" s="7"/>
      <c r="DVH166" s="7"/>
      <c r="DVI166" s="7"/>
      <c r="DVJ166" s="7"/>
      <c r="DVK166" s="7"/>
      <c r="DVL166" s="7"/>
      <c r="DVM166" s="7"/>
      <c r="DVN166" s="7"/>
      <c r="DVO166" s="7"/>
      <c r="DVP166" s="7"/>
      <c r="DVQ166" s="7"/>
      <c r="DVR166" s="7"/>
      <c r="DVS166" s="7"/>
      <c r="DVT166" s="7"/>
      <c r="DVU166" s="7"/>
      <c r="DVV166" s="7"/>
      <c r="DVW166" s="7"/>
      <c r="DVX166" s="7"/>
      <c r="DVY166" s="7"/>
      <c r="DVZ166" s="7"/>
      <c r="DWA166" s="7"/>
      <c r="DWB166" s="7"/>
      <c r="DWC166" s="7"/>
      <c r="DWD166" s="7"/>
      <c r="DWE166" s="7"/>
      <c r="DWF166" s="7"/>
      <c r="DWG166" s="7"/>
      <c r="DWH166" s="7"/>
      <c r="DWI166" s="7"/>
      <c r="DWJ166" s="7"/>
      <c r="DWK166" s="7"/>
      <c r="DWL166" s="7"/>
      <c r="DWM166" s="7"/>
      <c r="DWN166" s="7"/>
      <c r="DWO166" s="7"/>
      <c r="DWP166" s="7"/>
      <c r="DWQ166" s="7"/>
      <c r="DWR166" s="7"/>
      <c r="DWS166" s="7"/>
      <c r="DWT166" s="7"/>
      <c r="DWU166" s="7"/>
      <c r="DWV166" s="7"/>
      <c r="DWW166" s="7"/>
      <c r="DWX166" s="7"/>
      <c r="DWY166" s="7"/>
      <c r="DWZ166" s="7"/>
      <c r="DXA166" s="7"/>
      <c r="DXB166" s="7"/>
      <c r="DXC166" s="7"/>
      <c r="DXD166" s="7"/>
      <c r="DXE166" s="7"/>
      <c r="DXF166" s="7"/>
      <c r="DXG166" s="7"/>
      <c r="DXH166" s="7"/>
      <c r="DXI166" s="7"/>
      <c r="DXJ166" s="7"/>
      <c r="DXK166" s="7"/>
      <c r="DXL166" s="7"/>
      <c r="DXM166" s="7"/>
      <c r="DXN166" s="7"/>
      <c r="DXO166" s="7"/>
      <c r="DXP166" s="7"/>
      <c r="DXQ166" s="7"/>
      <c r="DXR166" s="7"/>
      <c r="DXS166" s="7"/>
      <c r="DXT166" s="7"/>
      <c r="DXU166" s="7"/>
      <c r="DXV166" s="7"/>
      <c r="DXW166" s="7"/>
      <c r="DXX166" s="7"/>
      <c r="DXY166" s="7"/>
      <c r="DXZ166" s="7"/>
      <c r="DYA166" s="7"/>
      <c r="DYB166" s="7"/>
      <c r="DYC166" s="7"/>
      <c r="DYD166" s="7"/>
      <c r="DYE166" s="7"/>
      <c r="DYF166" s="7"/>
      <c r="DYG166" s="7"/>
      <c r="DYH166" s="7"/>
      <c r="DYI166" s="7"/>
      <c r="DYJ166" s="7"/>
      <c r="DYK166" s="7"/>
      <c r="DYL166" s="7"/>
      <c r="DYM166" s="7"/>
      <c r="DYN166" s="7"/>
      <c r="DYO166" s="7"/>
      <c r="DYP166" s="7"/>
      <c r="DYQ166" s="7"/>
      <c r="DYR166" s="7"/>
      <c r="DYS166" s="7"/>
      <c r="DYT166" s="7"/>
      <c r="DYU166" s="7"/>
      <c r="DYV166" s="7"/>
      <c r="DYW166" s="7"/>
      <c r="DYX166" s="7"/>
      <c r="DYY166" s="7"/>
      <c r="DYZ166" s="7"/>
      <c r="DZA166" s="7"/>
      <c r="DZB166" s="7"/>
      <c r="DZC166" s="7"/>
      <c r="DZD166" s="7"/>
      <c r="DZE166" s="7"/>
      <c r="DZF166" s="7"/>
      <c r="DZG166" s="7"/>
      <c r="DZH166" s="7"/>
      <c r="DZI166" s="7"/>
      <c r="DZJ166" s="7"/>
      <c r="DZK166" s="7"/>
      <c r="DZL166" s="7"/>
      <c r="DZM166" s="7"/>
      <c r="DZN166" s="7"/>
      <c r="DZO166" s="7"/>
      <c r="DZP166" s="7"/>
      <c r="DZQ166" s="7"/>
      <c r="DZR166" s="7"/>
      <c r="DZS166" s="7"/>
      <c r="DZT166" s="7"/>
      <c r="DZU166" s="7"/>
      <c r="DZV166" s="7"/>
      <c r="DZW166" s="7"/>
      <c r="DZX166" s="7"/>
      <c r="DZY166" s="7"/>
      <c r="DZZ166" s="7"/>
      <c r="EAA166" s="7"/>
      <c r="EAB166" s="7"/>
      <c r="EAC166" s="7"/>
      <c r="EAD166" s="7"/>
      <c r="EAE166" s="7"/>
      <c r="EAF166" s="7"/>
      <c r="EAG166" s="7"/>
      <c r="EAH166" s="7"/>
      <c r="EAI166" s="7"/>
      <c r="EAJ166" s="7"/>
      <c r="EAK166" s="7"/>
      <c r="EAL166" s="7"/>
      <c r="EAM166" s="7"/>
      <c r="EAN166" s="7"/>
      <c r="EAO166" s="7"/>
      <c r="EAP166" s="7"/>
      <c r="EAQ166" s="7"/>
      <c r="EAR166" s="7"/>
      <c r="EAS166" s="7"/>
      <c r="EAT166" s="7"/>
      <c r="EAU166" s="7"/>
      <c r="EAV166" s="7"/>
      <c r="EAW166" s="7"/>
      <c r="EAX166" s="7"/>
      <c r="EAY166" s="7"/>
      <c r="EAZ166" s="7"/>
      <c r="EBA166" s="7"/>
      <c r="EBB166" s="7"/>
      <c r="EBC166" s="7"/>
      <c r="EBD166" s="7"/>
      <c r="EBE166" s="7"/>
      <c r="EBF166" s="7"/>
      <c r="EBG166" s="7"/>
      <c r="EBH166" s="7"/>
      <c r="EBI166" s="7"/>
      <c r="EBJ166" s="7"/>
      <c r="EBK166" s="7"/>
      <c r="EBL166" s="7"/>
      <c r="EBM166" s="7"/>
      <c r="EBN166" s="7"/>
      <c r="EBO166" s="7"/>
      <c r="EBP166" s="7"/>
      <c r="EBQ166" s="7"/>
      <c r="EBR166" s="7"/>
      <c r="EBS166" s="7"/>
      <c r="EBT166" s="7"/>
      <c r="EBU166" s="7"/>
      <c r="EBV166" s="7"/>
      <c r="EBW166" s="7"/>
      <c r="EBX166" s="7"/>
      <c r="EBY166" s="7"/>
      <c r="EBZ166" s="7"/>
      <c r="ECA166" s="7"/>
      <c r="ECB166" s="7"/>
      <c r="ECC166" s="7"/>
      <c r="ECD166" s="7"/>
      <c r="ECE166" s="7"/>
      <c r="ECF166" s="7"/>
      <c r="ECG166" s="7"/>
      <c r="ECH166" s="7"/>
      <c r="ECI166" s="7"/>
      <c r="ECJ166" s="7"/>
      <c r="ECK166" s="7"/>
      <c r="ECL166" s="7"/>
      <c r="ECM166" s="7"/>
      <c r="ECN166" s="7"/>
      <c r="ECO166" s="7"/>
      <c r="ECP166" s="7"/>
      <c r="ECQ166" s="7"/>
      <c r="ECR166" s="7"/>
      <c r="ECS166" s="7"/>
      <c r="ECT166" s="7"/>
      <c r="ECU166" s="7"/>
      <c r="ECV166" s="7"/>
      <c r="ECW166" s="7"/>
      <c r="ECX166" s="7"/>
      <c r="ECY166" s="7"/>
      <c r="ECZ166" s="7"/>
      <c r="EDA166" s="7"/>
      <c r="EDB166" s="7"/>
      <c r="EDC166" s="7"/>
      <c r="EDD166" s="7"/>
      <c r="EDE166" s="7"/>
      <c r="EDF166" s="7"/>
      <c r="EDG166" s="7"/>
      <c r="EDH166" s="7"/>
      <c r="EDI166" s="7"/>
      <c r="EDJ166" s="7"/>
      <c r="EDK166" s="7"/>
      <c r="EDL166" s="7"/>
      <c r="EDM166" s="7"/>
      <c r="EDN166" s="7"/>
      <c r="EDO166" s="7"/>
      <c r="EDP166" s="7"/>
      <c r="EDQ166" s="7"/>
      <c r="EDR166" s="7"/>
      <c r="EDS166" s="7"/>
      <c r="EDT166" s="7"/>
      <c r="EDU166" s="7"/>
      <c r="EDV166" s="7"/>
      <c r="EDW166" s="7"/>
      <c r="EDX166" s="7"/>
      <c r="EDY166" s="7"/>
      <c r="EDZ166" s="7"/>
      <c r="EEA166" s="7"/>
      <c r="EEB166" s="7"/>
      <c r="EEC166" s="7"/>
      <c r="EED166" s="7"/>
      <c r="EEE166" s="7"/>
      <c r="EEF166" s="7"/>
      <c r="EEG166" s="7"/>
      <c r="EEH166" s="7"/>
      <c r="EEI166" s="7"/>
      <c r="EEJ166" s="7"/>
      <c r="EEK166" s="7"/>
      <c r="EEL166" s="7"/>
      <c r="EEM166" s="7"/>
      <c r="EEN166" s="7"/>
      <c r="EEO166" s="7"/>
      <c r="EEP166" s="7"/>
      <c r="EEQ166" s="7"/>
      <c r="EER166" s="7"/>
      <c r="EES166" s="7"/>
      <c r="EET166" s="7"/>
      <c r="EEU166" s="7"/>
      <c r="EEV166" s="7"/>
      <c r="EEW166" s="7"/>
      <c r="EEX166" s="7"/>
      <c r="EEY166" s="7"/>
      <c r="EEZ166" s="7"/>
      <c r="EFA166" s="7"/>
      <c r="EFB166" s="7"/>
      <c r="EFC166" s="7"/>
      <c r="EFD166" s="7"/>
      <c r="EFE166" s="7"/>
      <c r="EFF166" s="7"/>
      <c r="EFG166" s="7"/>
      <c r="EFH166" s="7"/>
      <c r="EFI166" s="7"/>
      <c r="EFJ166" s="7"/>
      <c r="EFK166" s="7"/>
      <c r="EFL166" s="7"/>
      <c r="EFM166" s="7"/>
      <c r="EFN166" s="7"/>
      <c r="EFO166" s="7"/>
      <c r="EFP166" s="7"/>
      <c r="EFQ166" s="7"/>
      <c r="EFR166" s="7"/>
      <c r="EFS166" s="7"/>
      <c r="EFT166" s="7"/>
      <c r="EFU166" s="7"/>
      <c r="EFV166" s="7"/>
      <c r="EFW166" s="7"/>
      <c r="EFX166" s="7"/>
      <c r="EFY166" s="7"/>
      <c r="EFZ166" s="7"/>
      <c r="EGA166" s="7"/>
      <c r="EGB166" s="7"/>
      <c r="EGC166" s="7"/>
      <c r="EGD166" s="7"/>
      <c r="EGE166" s="7"/>
      <c r="EGF166" s="7"/>
      <c r="EGG166" s="7"/>
      <c r="EGH166" s="7"/>
      <c r="EGI166" s="7"/>
      <c r="EGJ166" s="7"/>
      <c r="EGK166" s="7"/>
      <c r="EGL166" s="7"/>
      <c r="EGM166" s="7"/>
      <c r="EGN166" s="7"/>
      <c r="EGO166" s="7"/>
      <c r="EGP166" s="7"/>
      <c r="EGQ166" s="7"/>
      <c r="EGR166" s="7"/>
      <c r="EGS166" s="7"/>
      <c r="EGT166" s="7"/>
      <c r="EGU166" s="7"/>
      <c r="EGV166" s="7"/>
      <c r="EGW166" s="7"/>
      <c r="EGX166" s="7"/>
      <c r="EGY166" s="7"/>
      <c r="EGZ166" s="7"/>
      <c r="EHA166" s="7"/>
      <c r="EHB166" s="7"/>
      <c r="EHC166" s="7"/>
      <c r="EHD166" s="7"/>
      <c r="EHE166" s="7"/>
      <c r="EHF166" s="7"/>
      <c r="EHG166" s="7"/>
      <c r="EHH166" s="7"/>
      <c r="EHI166" s="7"/>
      <c r="EHJ166" s="7"/>
      <c r="EHK166" s="7"/>
      <c r="EHL166" s="7"/>
      <c r="EHM166" s="7"/>
      <c r="EHN166" s="7"/>
      <c r="EHO166" s="7"/>
      <c r="EHP166" s="7"/>
      <c r="EHQ166" s="7"/>
      <c r="EHR166" s="7"/>
      <c r="EHS166" s="7"/>
      <c r="EHT166" s="7"/>
      <c r="EHU166" s="7"/>
      <c r="EHV166" s="7"/>
      <c r="EHW166" s="7"/>
      <c r="EHX166" s="7"/>
      <c r="EHY166" s="7"/>
      <c r="EHZ166" s="7"/>
      <c r="EIA166" s="7"/>
      <c r="EIB166" s="7"/>
      <c r="EIC166" s="7"/>
      <c r="EID166" s="7"/>
      <c r="EIE166" s="7"/>
      <c r="EIF166" s="7"/>
      <c r="EIG166" s="7"/>
      <c r="EIH166" s="7"/>
      <c r="EII166" s="7"/>
      <c r="EIJ166" s="7"/>
      <c r="EIK166" s="7"/>
      <c r="EIL166" s="7"/>
      <c r="EIM166" s="7"/>
      <c r="EIN166" s="7"/>
      <c r="EIO166" s="7"/>
      <c r="EIP166" s="7"/>
      <c r="EIQ166" s="7"/>
      <c r="EIR166" s="7"/>
      <c r="EIS166" s="7"/>
      <c r="EIT166" s="7"/>
      <c r="EIU166" s="7"/>
      <c r="EIV166" s="7"/>
      <c r="EIW166" s="7"/>
      <c r="EIX166" s="7"/>
      <c r="EIY166" s="7"/>
      <c r="EIZ166" s="7"/>
      <c r="EJA166" s="7"/>
      <c r="EJB166" s="7"/>
      <c r="EJC166" s="7"/>
      <c r="EJD166" s="7"/>
      <c r="EJE166" s="7"/>
      <c r="EJF166" s="7"/>
      <c r="EJG166" s="7"/>
      <c r="EJH166" s="7"/>
      <c r="EJI166" s="7"/>
      <c r="EJJ166" s="7"/>
      <c r="EJK166" s="7"/>
      <c r="EJL166" s="7"/>
      <c r="EJM166" s="7"/>
      <c r="EJN166" s="7"/>
      <c r="EJO166" s="7"/>
      <c r="EJP166" s="7"/>
      <c r="EJQ166" s="7"/>
      <c r="EJR166" s="7"/>
      <c r="EJS166" s="7"/>
      <c r="EJT166" s="7"/>
      <c r="EJU166" s="7"/>
      <c r="EJV166" s="7"/>
      <c r="EJW166" s="7"/>
      <c r="EJX166" s="7"/>
      <c r="EJY166" s="7"/>
      <c r="EJZ166" s="7"/>
      <c r="EKA166" s="7"/>
      <c r="EKB166" s="7"/>
      <c r="EKC166" s="7"/>
      <c r="EKD166" s="7"/>
      <c r="EKE166" s="7"/>
      <c r="EKF166" s="7"/>
      <c r="EKG166" s="7"/>
      <c r="EKH166" s="7"/>
      <c r="EKI166" s="7"/>
      <c r="EKJ166" s="7"/>
      <c r="EKK166" s="7"/>
      <c r="EKL166" s="7"/>
      <c r="EKM166" s="7"/>
      <c r="EKN166" s="7"/>
      <c r="EKO166" s="7"/>
      <c r="EKP166" s="7"/>
      <c r="EKQ166" s="7"/>
      <c r="EKR166" s="7"/>
      <c r="EKS166" s="7"/>
      <c r="EKT166" s="7"/>
      <c r="EKU166" s="7"/>
      <c r="EKV166" s="7"/>
      <c r="EKW166" s="7"/>
      <c r="EKX166" s="7"/>
      <c r="EKY166" s="7"/>
      <c r="EKZ166" s="7"/>
      <c r="ELA166" s="7"/>
      <c r="ELB166" s="7"/>
      <c r="ELC166" s="7"/>
      <c r="ELD166" s="7"/>
      <c r="ELE166" s="7"/>
      <c r="ELF166" s="7"/>
      <c r="ELG166" s="7"/>
      <c r="ELH166" s="7"/>
      <c r="ELI166" s="7"/>
      <c r="ELJ166" s="7"/>
      <c r="ELK166" s="7"/>
      <c r="ELL166" s="7"/>
      <c r="ELM166" s="7"/>
      <c r="ELN166" s="7"/>
      <c r="ELO166" s="7"/>
      <c r="ELP166" s="7"/>
      <c r="ELQ166" s="7"/>
      <c r="ELR166" s="7"/>
      <c r="ELS166" s="7"/>
      <c r="ELT166" s="7"/>
      <c r="ELU166" s="7"/>
      <c r="ELV166" s="7"/>
      <c r="ELW166" s="7"/>
      <c r="ELX166" s="7"/>
      <c r="ELY166" s="7"/>
      <c r="ELZ166" s="7"/>
      <c r="EMA166" s="7"/>
      <c r="EMB166" s="7"/>
      <c r="EMC166" s="7"/>
      <c r="EMD166" s="7"/>
      <c r="EME166" s="7"/>
      <c r="EMF166" s="7"/>
      <c r="EMG166" s="7"/>
      <c r="EMH166" s="7"/>
      <c r="EMI166" s="7"/>
      <c r="EMJ166" s="7"/>
      <c r="EMK166" s="7"/>
      <c r="EML166" s="7"/>
      <c r="EMM166" s="7"/>
      <c r="EMN166" s="7"/>
      <c r="EMO166" s="7"/>
      <c r="EMP166" s="7"/>
      <c r="EMQ166" s="7"/>
      <c r="EMR166" s="7"/>
      <c r="EMS166" s="7"/>
      <c r="EMT166" s="7"/>
      <c r="EMU166" s="7"/>
      <c r="EMV166" s="7"/>
      <c r="EMW166" s="7"/>
      <c r="EMX166" s="7"/>
      <c r="EMY166" s="7"/>
      <c r="EMZ166" s="7"/>
      <c r="ENA166" s="7"/>
      <c r="ENB166" s="7"/>
      <c r="ENC166" s="7"/>
      <c r="END166" s="7"/>
      <c r="ENE166" s="7"/>
      <c r="ENF166" s="7"/>
      <c r="ENG166" s="7"/>
      <c r="ENH166" s="7"/>
      <c r="ENI166" s="7"/>
      <c r="ENJ166" s="7"/>
      <c r="ENK166" s="7"/>
      <c r="ENL166" s="7"/>
      <c r="ENM166" s="7"/>
      <c r="ENN166" s="7"/>
      <c r="ENO166" s="7"/>
      <c r="ENP166" s="7"/>
      <c r="ENQ166" s="7"/>
      <c r="ENR166" s="7"/>
      <c r="ENS166" s="7"/>
      <c r="ENT166" s="7"/>
      <c r="ENU166" s="7"/>
      <c r="ENV166" s="7"/>
      <c r="ENW166" s="7"/>
      <c r="ENX166" s="7"/>
      <c r="ENY166" s="7"/>
      <c r="ENZ166" s="7"/>
      <c r="EOA166" s="7"/>
      <c r="EOB166" s="7"/>
      <c r="EOC166" s="7"/>
      <c r="EOD166" s="7"/>
      <c r="EOE166" s="7"/>
      <c r="EOF166" s="7"/>
      <c r="EOG166" s="7"/>
      <c r="EOH166" s="7"/>
      <c r="EOI166" s="7"/>
      <c r="EOJ166" s="7"/>
      <c r="EOK166" s="7"/>
      <c r="EOL166" s="7"/>
      <c r="EOM166" s="7"/>
      <c r="EON166" s="7"/>
      <c r="EOO166" s="7"/>
      <c r="EOP166" s="7"/>
      <c r="EOQ166" s="7"/>
      <c r="EOR166" s="7"/>
      <c r="EOS166" s="7"/>
      <c r="EOT166" s="7"/>
      <c r="EOU166" s="7"/>
      <c r="EOV166" s="7"/>
      <c r="EOW166" s="7"/>
      <c r="EOX166" s="7"/>
      <c r="EOY166" s="7"/>
      <c r="EOZ166" s="7"/>
      <c r="EPA166" s="7"/>
      <c r="EPB166" s="7"/>
      <c r="EPC166" s="7"/>
      <c r="EPD166" s="7"/>
      <c r="EPE166" s="7"/>
      <c r="EPF166" s="7"/>
      <c r="EPG166" s="7"/>
      <c r="EPH166" s="7"/>
      <c r="EPI166" s="7"/>
      <c r="EPJ166" s="7"/>
      <c r="EPK166" s="7"/>
      <c r="EPL166" s="7"/>
      <c r="EPM166" s="7"/>
      <c r="EPN166" s="7"/>
      <c r="EPO166" s="7"/>
      <c r="EPP166" s="7"/>
      <c r="EPQ166" s="7"/>
      <c r="EPR166" s="7"/>
      <c r="EPS166" s="7"/>
      <c r="EPT166" s="7"/>
      <c r="EPU166" s="7"/>
      <c r="EPV166" s="7"/>
      <c r="EPW166" s="7"/>
      <c r="EPX166" s="7"/>
      <c r="EPY166" s="7"/>
      <c r="EPZ166" s="7"/>
      <c r="EQA166" s="7"/>
      <c r="EQB166" s="7"/>
      <c r="EQC166" s="7"/>
      <c r="EQD166" s="7"/>
      <c r="EQE166" s="7"/>
      <c r="EQF166" s="7"/>
      <c r="EQG166" s="7"/>
      <c r="EQH166" s="7"/>
      <c r="EQI166" s="7"/>
      <c r="EQJ166" s="7"/>
      <c r="EQK166" s="7"/>
      <c r="EQL166" s="7"/>
      <c r="EQM166" s="7"/>
      <c r="EQN166" s="7"/>
      <c r="EQO166" s="7"/>
      <c r="EQP166" s="7"/>
      <c r="EQQ166" s="7"/>
      <c r="EQR166" s="7"/>
      <c r="EQS166" s="7"/>
      <c r="EQT166" s="7"/>
      <c r="EQU166" s="7"/>
      <c r="EQV166" s="7"/>
      <c r="EQW166" s="7"/>
      <c r="EQX166" s="7"/>
      <c r="EQY166" s="7"/>
      <c r="EQZ166" s="7"/>
      <c r="ERA166" s="7"/>
      <c r="ERB166" s="7"/>
      <c r="ERC166" s="7"/>
      <c r="ERD166" s="7"/>
      <c r="ERE166" s="7"/>
      <c r="ERF166" s="7"/>
      <c r="ERG166" s="7"/>
      <c r="ERH166" s="7"/>
      <c r="ERI166" s="7"/>
      <c r="ERJ166" s="7"/>
      <c r="ERK166" s="7"/>
      <c r="ERL166" s="7"/>
      <c r="ERM166" s="7"/>
      <c r="ERN166" s="7"/>
      <c r="ERO166" s="7"/>
      <c r="ERP166" s="7"/>
      <c r="ERQ166" s="7"/>
      <c r="ERR166" s="7"/>
      <c r="ERS166" s="7"/>
      <c r="ERT166" s="7"/>
      <c r="ERU166" s="7"/>
      <c r="ERV166" s="7"/>
      <c r="ERW166" s="7"/>
      <c r="ERX166" s="7"/>
      <c r="ERY166" s="7"/>
      <c r="ERZ166" s="7"/>
      <c r="ESA166" s="7"/>
      <c r="ESB166" s="7"/>
      <c r="ESC166" s="7"/>
      <c r="ESD166" s="7"/>
      <c r="ESE166" s="7"/>
      <c r="ESF166" s="7"/>
      <c r="ESG166" s="7"/>
      <c r="ESH166" s="7"/>
      <c r="ESI166" s="7"/>
      <c r="ESJ166" s="7"/>
      <c r="ESK166" s="7"/>
      <c r="ESL166" s="7"/>
      <c r="ESM166" s="7"/>
      <c r="ESN166" s="7"/>
      <c r="ESO166" s="7"/>
      <c r="ESP166" s="7"/>
      <c r="ESQ166" s="7"/>
      <c r="ESR166" s="7"/>
      <c r="ESS166" s="7"/>
      <c r="EST166" s="7"/>
      <c r="ESU166" s="7"/>
      <c r="ESV166" s="7"/>
      <c r="ESW166" s="7"/>
      <c r="ESX166" s="7"/>
      <c r="ESY166" s="7"/>
      <c r="ESZ166" s="7"/>
      <c r="ETA166" s="7"/>
      <c r="ETB166" s="7"/>
      <c r="ETC166" s="7"/>
      <c r="ETD166" s="7"/>
      <c r="ETE166" s="7"/>
      <c r="ETF166" s="7"/>
      <c r="ETG166" s="7"/>
      <c r="ETH166" s="7"/>
      <c r="ETI166" s="7"/>
      <c r="ETJ166" s="7"/>
      <c r="ETK166" s="7"/>
      <c r="ETL166" s="7"/>
      <c r="ETM166" s="7"/>
      <c r="ETN166" s="7"/>
      <c r="ETO166" s="7"/>
      <c r="ETP166" s="7"/>
      <c r="ETQ166" s="7"/>
      <c r="ETR166" s="7"/>
      <c r="ETS166" s="7"/>
      <c r="ETT166" s="7"/>
      <c r="ETU166" s="7"/>
      <c r="ETV166" s="7"/>
      <c r="ETW166" s="7"/>
      <c r="ETX166" s="7"/>
      <c r="ETY166" s="7"/>
      <c r="ETZ166" s="7"/>
      <c r="EUA166" s="7"/>
      <c r="EUB166" s="7"/>
      <c r="EUC166" s="7"/>
      <c r="EUD166" s="7"/>
      <c r="EUE166" s="7"/>
      <c r="EUF166" s="7"/>
      <c r="EUG166" s="7"/>
      <c r="EUH166" s="7"/>
      <c r="EUI166" s="7"/>
      <c r="EUJ166" s="7"/>
      <c r="EUK166" s="7"/>
      <c r="EUL166" s="7"/>
      <c r="EUM166" s="7"/>
      <c r="EUN166" s="7"/>
      <c r="EUO166" s="7"/>
      <c r="EUP166" s="7"/>
      <c r="EUQ166" s="7"/>
      <c r="EUR166" s="7"/>
      <c r="EUS166" s="7"/>
      <c r="EUT166" s="7"/>
      <c r="EUU166" s="7"/>
      <c r="EUV166" s="7"/>
      <c r="EUW166" s="7"/>
      <c r="EUX166" s="7"/>
      <c r="EUY166" s="7"/>
      <c r="EUZ166" s="7"/>
      <c r="EVA166" s="7"/>
      <c r="EVB166" s="7"/>
      <c r="EVC166" s="7"/>
      <c r="EVD166" s="7"/>
      <c r="EVE166" s="7"/>
      <c r="EVF166" s="7"/>
      <c r="EVG166" s="7"/>
      <c r="EVH166" s="7"/>
      <c r="EVI166" s="7"/>
      <c r="EVJ166" s="7"/>
      <c r="EVK166" s="7"/>
      <c r="EVL166" s="7"/>
      <c r="EVM166" s="7"/>
      <c r="EVN166" s="7"/>
      <c r="EVO166" s="7"/>
      <c r="EVP166" s="7"/>
      <c r="EVQ166" s="7"/>
      <c r="EVR166" s="7"/>
      <c r="EVS166" s="7"/>
      <c r="EVT166" s="7"/>
      <c r="EVU166" s="7"/>
      <c r="EVV166" s="7"/>
      <c r="EVW166" s="7"/>
      <c r="EVX166" s="7"/>
      <c r="EVY166" s="7"/>
      <c r="EVZ166" s="7"/>
      <c r="EWA166" s="7"/>
      <c r="EWB166" s="7"/>
      <c r="EWC166" s="7"/>
      <c r="EWD166" s="7"/>
      <c r="EWE166" s="7"/>
      <c r="EWF166" s="7"/>
      <c r="EWG166" s="7"/>
      <c r="EWH166" s="7"/>
      <c r="EWI166" s="7"/>
      <c r="EWJ166" s="7"/>
      <c r="EWK166" s="7"/>
      <c r="EWL166" s="7"/>
      <c r="EWM166" s="7"/>
      <c r="EWN166" s="7"/>
      <c r="EWO166" s="7"/>
      <c r="EWP166" s="7"/>
      <c r="EWQ166" s="7"/>
      <c r="EWR166" s="7"/>
      <c r="EWS166" s="7"/>
      <c r="EWT166" s="7"/>
      <c r="EWU166" s="7"/>
      <c r="EWV166" s="7"/>
      <c r="EWW166" s="7"/>
      <c r="EWX166" s="7"/>
      <c r="EWY166" s="7"/>
      <c r="EWZ166" s="7"/>
      <c r="EXA166" s="7"/>
      <c r="EXB166" s="7"/>
      <c r="EXC166" s="7"/>
      <c r="EXD166" s="7"/>
      <c r="EXE166" s="7"/>
      <c r="EXF166" s="7"/>
      <c r="EXG166" s="7"/>
      <c r="EXH166" s="7"/>
      <c r="EXI166" s="7"/>
      <c r="EXJ166" s="7"/>
      <c r="EXK166" s="7"/>
      <c r="EXL166" s="7"/>
      <c r="EXM166" s="7"/>
      <c r="EXN166" s="7"/>
      <c r="EXO166" s="7"/>
      <c r="EXP166" s="7"/>
      <c r="EXQ166" s="7"/>
      <c r="EXR166" s="7"/>
      <c r="EXS166" s="7"/>
      <c r="EXT166" s="7"/>
      <c r="EXU166" s="7"/>
      <c r="EXV166" s="7"/>
      <c r="EXW166" s="7"/>
      <c r="EXX166" s="7"/>
      <c r="EXY166" s="7"/>
      <c r="EXZ166" s="7"/>
      <c r="EYA166" s="7"/>
      <c r="EYB166" s="7"/>
      <c r="EYC166" s="7"/>
      <c r="EYD166" s="7"/>
      <c r="EYE166" s="7"/>
      <c r="EYF166" s="7"/>
      <c r="EYG166" s="7"/>
      <c r="EYH166" s="7"/>
      <c r="EYI166" s="7"/>
      <c r="EYJ166" s="7"/>
      <c r="EYK166" s="7"/>
      <c r="EYL166" s="7"/>
      <c r="EYM166" s="7"/>
      <c r="EYN166" s="7"/>
      <c r="EYO166" s="7"/>
      <c r="EYP166" s="7"/>
      <c r="EYQ166" s="7"/>
      <c r="EYR166" s="7"/>
      <c r="EYS166" s="7"/>
      <c r="EYT166" s="7"/>
      <c r="EYU166" s="7"/>
      <c r="EYV166" s="7"/>
      <c r="EYW166" s="7"/>
      <c r="EYX166" s="7"/>
      <c r="EYY166" s="7"/>
      <c r="EYZ166" s="7"/>
      <c r="EZA166" s="7"/>
      <c r="EZB166" s="7"/>
      <c r="EZC166" s="7"/>
      <c r="EZD166" s="7"/>
      <c r="EZE166" s="7"/>
      <c r="EZF166" s="7"/>
      <c r="EZG166" s="7"/>
      <c r="EZH166" s="7"/>
      <c r="EZI166" s="7"/>
      <c r="EZJ166" s="7"/>
      <c r="EZK166" s="7"/>
      <c r="EZL166" s="7"/>
      <c r="EZM166" s="7"/>
      <c r="EZN166" s="7"/>
      <c r="EZO166" s="7"/>
      <c r="EZP166" s="7"/>
      <c r="EZQ166" s="7"/>
      <c r="EZR166" s="7"/>
      <c r="EZS166" s="7"/>
      <c r="EZT166" s="7"/>
      <c r="EZU166" s="7"/>
      <c r="EZV166" s="7"/>
      <c r="EZW166" s="7"/>
      <c r="EZX166" s="7"/>
      <c r="EZY166" s="7"/>
      <c r="EZZ166" s="7"/>
      <c r="FAA166" s="7"/>
      <c r="FAB166" s="7"/>
      <c r="FAC166" s="7"/>
      <c r="FAD166" s="7"/>
      <c r="FAE166" s="7"/>
      <c r="FAF166" s="7"/>
      <c r="FAG166" s="7"/>
      <c r="FAH166" s="7"/>
      <c r="FAI166" s="7"/>
      <c r="FAJ166" s="7"/>
      <c r="FAK166" s="7"/>
      <c r="FAL166" s="7"/>
      <c r="FAM166" s="7"/>
      <c r="FAN166" s="7"/>
      <c r="FAO166" s="7"/>
      <c r="FAP166" s="7"/>
      <c r="FAQ166" s="7"/>
      <c r="FAR166" s="7"/>
      <c r="FAS166" s="7"/>
      <c r="FAT166" s="7"/>
      <c r="FAU166" s="7"/>
      <c r="FAV166" s="7"/>
      <c r="FAW166" s="7"/>
      <c r="FAX166" s="7"/>
      <c r="FAY166" s="7"/>
      <c r="FAZ166" s="7"/>
      <c r="FBA166" s="7"/>
      <c r="FBB166" s="7"/>
      <c r="FBC166" s="7"/>
      <c r="FBD166" s="7"/>
      <c r="FBE166" s="7"/>
      <c r="FBF166" s="7"/>
      <c r="FBG166" s="7"/>
      <c r="FBH166" s="7"/>
      <c r="FBI166" s="7"/>
      <c r="FBJ166" s="7"/>
      <c r="FBK166" s="7"/>
      <c r="FBL166" s="7"/>
      <c r="FBM166" s="7"/>
      <c r="FBN166" s="7"/>
      <c r="FBO166" s="7"/>
      <c r="FBP166" s="7"/>
      <c r="FBQ166" s="7"/>
      <c r="FBR166" s="7"/>
      <c r="FBS166" s="7"/>
      <c r="FBT166" s="7"/>
      <c r="FBU166" s="7"/>
      <c r="FBV166" s="7"/>
      <c r="FBW166" s="7"/>
      <c r="FBX166" s="7"/>
      <c r="FBY166" s="7"/>
      <c r="FBZ166" s="7"/>
      <c r="FCA166" s="7"/>
      <c r="FCB166" s="7"/>
      <c r="FCC166" s="7"/>
      <c r="FCD166" s="7"/>
      <c r="FCE166" s="7"/>
      <c r="FCF166" s="7"/>
      <c r="FCG166" s="7"/>
      <c r="FCH166" s="7"/>
      <c r="FCI166" s="7"/>
      <c r="FCJ166" s="7"/>
      <c r="FCK166" s="7"/>
      <c r="FCL166" s="7"/>
      <c r="FCM166" s="7"/>
      <c r="FCN166" s="7"/>
      <c r="FCO166" s="7"/>
      <c r="FCP166" s="7"/>
      <c r="FCQ166" s="7"/>
      <c r="FCR166" s="7"/>
      <c r="FCS166" s="7"/>
      <c r="FCT166" s="7"/>
      <c r="FCU166" s="7"/>
      <c r="FCV166" s="7"/>
      <c r="FCW166" s="7"/>
      <c r="FCX166" s="7"/>
      <c r="FCY166" s="7"/>
      <c r="FCZ166" s="7"/>
      <c r="FDA166" s="7"/>
      <c r="FDB166" s="7"/>
      <c r="FDC166" s="7"/>
      <c r="FDD166" s="7"/>
      <c r="FDE166" s="7"/>
      <c r="FDF166" s="7"/>
      <c r="FDG166" s="7"/>
      <c r="FDH166" s="7"/>
      <c r="FDI166" s="7"/>
      <c r="FDJ166" s="7"/>
      <c r="FDK166" s="7"/>
      <c r="FDL166" s="7"/>
      <c r="FDM166" s="7"/>
      <c r="FDN166" s="7"/>
      <c r="FDO166" s="7"/>
      <c r="FDP166" s="7"/>
      <c r="FDQ166" s="7"/>
      <c r="FDR166" s="7"/>
      <c r="FDS166" s="7"/>
      <c r="FDT166" s="7"/>
      <c r="FDU166" s="7"/>
      <c r="FDV166" s="7"/>
      <c r="FDW166" s="7"/>
      <c r="FDX166" s="7"/>
      <c r="FDY166" s="7"/>
      <c r="FDZ166" s="7"/>
      <c r="FEA166" s="7"/>
      <c r="FEB166" s="7"/>
      <c r="FEC166" s="7"/>
      <c r="FED166" s="7"/>
      <c r="FEE166" s="7"/>
      <c r="FEF166" s="7"/>
      <c r="FEG166" s="7"/>
      <c r="FEH166" s="7"/>
      <c r="FEI166" s="7"/>
      <c r="FEJ166" s="7"/>
      <c r="FEK166" s="7"/>
      <c r="FEL166" s="7"/>
      <c r="FEM166" s="7"/>
      <c r="FEN166" s="7"/>
      <c r="FEO166" s="7"/>
      <c r="FEP166" s="7"/>
      <c r="FEQ166" s="7"/>
      <c r="FER166" s="7"/>
      <c r="FES166" s="7"/>
      <c r="FET166" s="7"/>
      <c r="FEU166" s="7"/>
      <c r="FEV166" s="7"/>
      <c r="FEW166" s="7"/>
      <c r="FEX166" s="7"/>
      <c r="FEY166" s="7"/>
      <c r="FEZ166" s="7"/>
      <c r="FFA166" s="7"/>
      <c r="FFB166" s="7"/>
      <c r="FFC166" s="7"/>
      <c r="FFD166" s="7"/>
      <c r="FFE166" s="7"/>
      <c r="FFF166" s="7"/>
      <c r="FFG166" s="7"/>
      <c r="FFH166" s="7"/>
      <c r="FFI166" s="7"/>
      <c r="FFJ166" s="7"/>
      <c r="FFK166" s="7"/>
      <c r="FFL166" s="7"/>
      <c r="FFM166" s="7"/>
      <c r="FFN166" s="7"/>
      <c r="FFO166" s="7"/>
      <c r="FFP166" s="7"/>
      <c r="FFQ166" s="7"/>
      <c r="FFR166" s="7"/>
      <c r="FFS166" s="7"/>
      <c r="FFT166" s="7"/>
      <c r="FFU166" s="7"/>
      <c r="FFV166" s="7"/>
      <c r="FFW166" s="7"/>
      <c r="FFX166" s="7"/>
      <c r="FFY166" s="7"/>
      <c r="FFZ166" s="7"/>
      <c r="FGA166" s="7"/>
      <c r="FGB166" s="7"/>
      <c r="FGC166" s="7"/>
      <c r="FGD166" s="7"/>
      <c r="FGE166" s="7"/>
      <c r="FGF166" s="7"/>
      <c r="FGG166" s="7"/>
      <c r="FGH166" s="7"/>
      <c r="FGI166" s="7"/>
      <c r="FGJ166" s="7"/>
      <c r="FGK166" s="7"/>
      <c r="FGL166" s="7"/>
      <c r="FGM166" s="7"/>
      <c r="FGN166" s="7"/>
      <c r="FGO166" s="7"/>
      <c r="FGP166" s="7"/>
      <c r="FGQ166" s="7"/>
      <c r="FGR166" s="7"/>
      <c r="FGS166" s="7"/>
      <c r="FGT166" s="7"/>
      <c r="FGU166" s="7"/>
      <c r="FGV166" s="7"/>
      <c r="FGW166" s="7"/>
      <c r="FGX166" s="7"/>
      <c r="FGY166" s="7"/>
      <c r="FGZ166" s="7"/>
      <c r="FHA166" s="7"/>
      <c r="FHB166" s="7"/>
      <c r="FHC166" s="7"/>
      <c r="FHD166" s="7"/>
      <c r="FHE166" s="7"/>
      <c r="FHF166" s="7"/>
      <c r="FHG166" s="7"/>
      <c r="FHH166" s="7"/>
      <c r="FHI166" s="7"/>
      <c r="FHJ166" s="7"/>
      <c r="FHK166" s="7"/>
      <c r="FHL166" s="7"/>
      <c r="FHM166" s="7"/>
      <c r="FHN166" s="7"/>
      <c r="FHO166" s="7"/>
      <c r="FHP166" s="7"/>
      <c r="FHQ166" s="7"/>
      <c r="FHR166" s="7"/>
      <c r="FHS166" s="7"/>
      <c r="FHT166" s="7"/>
      <c r="FHU166" s="7"/>
      <c r="FHV166" s="7"/>
      <c r="FHW166" s="7"/>
      <c r="FHX166" s="7"/>
      <c r="FHY166" s="7"/>
      <c r="FHZ166" s="7"/>
      <c r="FIA166" s="7"/>
      <c r="FIB166" s="7"/>
      <c r="FIC166" s="7"/>
      <c r="FID166" s="7"/>
      <c r="FIE166" s="7"/>
      <c r="FIF166" s="7"/>
      <c r="FIG166" s="7"/>
      <c r="FIH166" s="7"/>
      <c r="FII166" s="7"/>
      <c r="FIJ166" s="7"/>
      <c r="FIK166" s="7"/>
      <c r="FIL166" s="7"/>
      <c r="FIM166" s="7"/>
      <c r="FIN166" s="7"/>
      <c r="FIO166" s="7"/>
      <c r="FIP166" s="7"/>
      <c r="FIQ166" s="7"/>
      <c r="FIR166" s="7"/>
      <c r="FIS166" s="7"/>
      <c r="FIT166" s="7"/>
      <c r="FIU166" s="7"/>
      <c r="FIV166" s="7"/>
      <c r="FIW166" s="7"/>
      <c r="FIX166" s="7"/>
      <c r="FIY166" s="7"/>
      <c r="FIZ166" s="7"/>
      <c r="FJA166" s="7"/>
      <c r="FJB166" s="7"/>
      <c r="FJC166" s="7"/>
      <c r="FJD166" s="7"/>
      <c r="FJE166" s="7"/>
      <c r="FJF166" s="7"/>
      <c r="FJG166" s="7"/>
      <c r="FJH166" s="7"/>
      <c r="FJI166" s="7"/>
      <c r="FJJ166" s="7"/>
      <c r="FJK166" s="7"/>
      <c r="FJL166" s="7"/>
      <c r="FJM166" s="7"/>
      <c r="FJN166" s="7"/>
      <c r="FJO166" s="7"/>
      <c r="FJP166" s="7"/>
      <c r="FJQ166" s="7"/>
      <c r="FJR166" s="7"/>
      <c r="FJS166" s="7"/>
      <c r="FJT166" s="7"/>
      <c r="FJU166" s="7"/>
      <c r="FJV166" s="7"/>
      <c r="FJW166" s="7"/>
      <c r="FJX166" s="7"/>
      <c r="FJY166" s="7"/>
      <c r="FJZ166" s="7"/>
      <c r="FKA166" s="7"/>
      <c r="FKB166" s="7"/>
      <c r="FKC166" s="7"/>
      <c r="FKD166" s="7"/>
      <c r="FKE166" s="7"/>
      <c r="FKF166" s="7"/>
      <c r="FKG166" s="7"/>
      <c r="FKH166" s="7"/>
      <c r="FKI166" s="7"/>
      <c r="FKJ166" s="7"/>
      <c r="FKK166" s="7"/>
      <c r="FKL166" s="7"/>
      <c r="FKM166" s="7"/>
      <c r="FKN166" s="7"/>
      <c r="FKO166" s="7"/>
      <c r="FKP166" s="7"/>
      <c r="FKQ166" s="7"/>
      <c r="FKR166" s="7"/>
      <c r="FKS166" s="7"/>
      <c r="FKT166" s="7"/>
      <c r="FKU166" s="7"/>
      <c r="FKV166" s="7"/>
      <c r="FKW166" s="7"/>
      <c r="FKX166" s="7"/>
      <c r="FKY166" s="7"/>
      <c r="FKZ166" s="7"/>
      <c r="FLA166" s="7"/>
      <c r="FLB166" s="7"/>
      <c r="FLC166" s="7"/>
      <c r="FLD166" s="7"/>
      <c r="FLE166" s="7"/>
      <c r="FLF166" s="7"/>
      <c r="FLG166" s="7"/>
      <c r="FLH166" s="7"/>
      <c r="FLI166" s="7"/>
      <c r="FLJ166" s="7"/>
      <c r="FLK166" s="7"/>
      <c r="FLL166" s="7"/>
      <c r="FLM166" s="7"/>
      <c r="FLN166" s="7"/>
      <c r="FLO166" s="7"/>
      <c r="FLP166" s="7"/>
      <c r="FLQ166" s="7"/>
      <c r="FLR166" s="7"/>
      <c r="FLS166" s="7"/>
      <c r="FLT166" s="7"/>
      <c r="FLU166" s="7"/>
      <c r="FLV166" s="7"/>
      <c r="FLW166" s="7"/>
      <c r="FLX166" s="7"/>
      <c r="FLY166" s="7"/>
      <c r="FLZ166" s="7"/>
      <c r="FMA166" s="7"/>
      <c r="FMB166" s="7"/>
      <c r="FMC166" s="7"/>
      <c r="FMD166" s="7"/>
      <c r="FME166" s="7"/>
      <c r="FMF166" s="7"/>
      <c r="FMG166" s="7"/>
      <c r="FMH166" s="7"/>
      <c r="FMI166" s="7"/>
      <c r="FMJ166" s="7"/>
      <c r="FMK166" s="7"/>
      <c r="FML166" s="7"/>
      <c r="FMM166" s="7"/>
      <c r="FMN166" s="7"/>
      <c r="FMO166" s="7"/>
      <c r="FMP166" s="7"/>
      <c r="FMQ166" s="7"/>
      <c r="FMR166" s="7"/>
      <c r="FMS166" s="7"/>
      <c r="FMT166" s="7"/>
      <c r="FMU166" s="7"/>
      <c r="FMV166" s="7"/>
      <c r="FMW166" s="7"/>
      <c r="FMX166" s="7"/>
      <c r="FMY166" s="7"/>
      <c r="FMZ166" s="7"/>
      <c r="FNA166" s="7"/>
      <c r="FNB166" s="7"/>
      <c r="FNC166" s="7"/>
      <c r="FND166" s="7"/>
      <c r="FNE166" s="7"/>
      <c r="FNF166" s="7"/>
      <c r="FNG166" s="7"/>
      <c r="FNH166" s="7"/>
      <c r="FNI166" s="7"/>
      <c r="FNJ166" s="7"/>
      <c r="FNK166" s="7"/>
      <c r="FNL166" s="7"/>
      <c r="FNM166" s="7"/>
      <c r="FNN166" s="7"/>
      <c r="FNO166" s="7"/>
      <c r="FNP166" s="7"/>
      <c r="FNQ166" s="7"/>
      <c r="FNR166" s="7"/>
      <c r="FNS166" s="7"/>
      <c r="FNT166" s="7"/>
      <c r="FNU166" s="7"/>
      <c r="FNV166" s="7"/>
      <c r="FNW166" s="7"/>
      <c r="FNX166" s="7"/>
      <c r="FNY166" s="7"/>
      <c r="FNZ166" s="7"/>
      <c r="FOA166" s="7"/>
      <c r="FOB166" s="7"/>
      <c r="FOC166" s="7"/>
      <c r="FOD166" s="7"/>
      <c r="FOE166" s="7"/>
      <c r="FOF166" s="7"/>
      <c r="FOG166" s="7"/>
      <c r="FOH166" s="7"/>
      <c r="FOI166" s="7"/>
      <c r="FOJ166" s="7"/>
      <c r="FOK166" s="7"/>
      <c r="FOL166" s="7"/>
      <c r="FOM166" s="7"/>
      <c r="FON166" s="7"/>
      <c r="FOO166" s="7"/>
      <c r="FOP166" s="7"/>
      <c r="FOQ166" s="7"/>
      <c r="FOR166" s="7"/>
      <c r="FOS166" s="7"/>
      <c r="FOT166" s="7"/>
      <c r="FOU166" s="7"/>
      <c r="FOV166" s="7"/>
      <c r="FOW166" s="7"/>
      <c r="FOX166" s="7"/>
      <c r="FOY166" s="7"/>
      <c r="FOZ166" s="7"/>
      <c r="FPA166" s="7"/>
      <c r="FPB166" s="7"/>
      <c r="FPC166" s="7"/>
      <c r="FPD166" s="7"/>
      <c r="FPE166" s="7"/>
      <c r="FPF166" s="7"/>
      <c r="FPG166" s="7"/>
      <c r="FPH166" s="7"/>
      <c r="FPI166" s="7"/>
      <c r="FPJ166" s="7"/>
      <c r="FPK166" s="7"/>
      <c r="FPL166" s="7"/>
      <c r="FPM166" s="7"/>
      <c r="FPN166" s="7"/>
      <c r="FPO166" s="7"/>
      <c r="FPP166" s="7"/>
      <c r="FPQ166" s="7"/>
      <c r="FPR166" s="7"/>
      <c r="FPS166" s="7"/>
      <c r="FPT166" s="7"/>
      <c r="FPU166" s="7"/>
      <c r="FPV166" s="7"/>
      <c r="FPW166" s="7"/>
      <c r="FPX166" s="7"/>
      <c r="FPY166" s="7"/>
      <c r="FPZ166" s="7"/>
      <c r="FQA166" s="7"/>
      <c r="FQB166" s="7"/>
      <c r="FQC166" s="7"/>
      <c r="FQD166" s="7"/>
      <c r="FQE166" s="7"/>
      <c r="FQF166" s="7"/>
      <c r="FQG166" s="7"/>
      <c r="FQH166" s="7"/>
      <c r="FQI166" s="7"/>
      <c r="FQJ166" s="7"/>
      <c r="FQK166" s="7"/>
      <c r="FQL166" s="7"/>
      <c r="FQM166" s="7"/>
      <c r="FQN166" s="7"/>
      <c r="FQO166" s="7"/>
      <c r="FQP166" s="7"/>
      <c r="FQQ166" s="7"/>
      <c r="FQR166" s="7"/>
      <c r="FQS166" s="7"/>
      <c r="FQT166" s="7"/>
      <c r="FQU166" s="7"/>
      <c r="FQV166" s="7"/>
      <c r="FQW166" s="7"/>
      <c r="FQX166" s="7"/>
      <c r="FQY166" s="7"/>
      <c r="FQZ166" s="7"/>
      <c r="FRA166" s="7"/>
      <c r="FRB166" s="7"/>
      <c r="FRC166" s="7"/>
      <c r="FRD166" s="7"/>
      <c r="FRE166" s="7"/>
      <c r="FRF166" s="7"/>
      <c r="FRG166" s="7"/>
      <c r="FRH166" s="7"/>
      <c r="FRI166" s="7"/>
      <c r="FRJ166" s="7"/>
      <c r="FRK166" s="7"/>
      <c r="FRL166" s="7"/>
      <c r="FRM166" s="7"/>
      <c r="FRN166" s="7"/>
      <c r="FRO166" s="7"/>
      <c r="FRP166" s="7"/>
      <c r="FRQ166" s="7"/>
      <c r="FRR166" s="7"/>
      <c r="FRS166" s="7"/>
      <c r="FRT166" s="7"/>
      <c r="FRU166" s="7"/>
      <c r="FRV166" s="7"/>
      <c r="FRW166" s="7"/>
      <c r="FRX166" s="7"/>
      <c r="FRY166" s="7"/>
      <c r="FRZ166" s="7"/>
      <c r="FSA166" s="7"/>
      <c r="FSB166" s="7"/>
      <c r="FSC166" s="7"/>
      <c r="FSD166" s="7"/>
      <c r="FSE166" s="7"/>
      <c r="FSF166" s="7"/>
      <c r="FSG166" s="7"/>
      <c r="FSH166" s="7"/>
      <c r="FSI166" s="7"/>
      <c r="FSJ166" s="7"/>
      <c r="FSK166" s="7"/>
      <c r="FSL166" s="7"/>
      <c r="FSM166" s="7"/>
      <c r="FSN166" s="7"/>
      <c r="FSO166" s="7"/>
      <c r="FSP166" s="7"/>
      <c r="FSQ166" s="7"/>
      <c r="FSR166" s="7"/>
      <c r="FSS166" s="7"/>
      <c r="FST166" s="7"/>
      <c r="FSU166" s="7"/>
      <c r="FSV166" s="7"/>
      <c r="FSW166" s="7"/>
      <c r="FSX166" s="7"/>
      <c r="FSY166" s="7"/>
      <c r="FSZ166" s="7"/>
      <c r="FTA166" s="7"/>
      <c r="FTB166" s="7"/>
      <c r="FTC166" s="7"/>
      <c r="FTD166" s="7"/>
      <c r="FTE166" s="7"/>
      <c r="FTF166" s="7"/>
      <c r="FTG166" s="7"/>
      <c r="FTH166" s="7"/>
      <c r="FTI166" s="7"/>
      <c r="FTJ166" s="7"/>
      <c r="FTK166" s="7"/>
      <c r="FTL166" s="7"/>
      <c r="FTM166" s="7"/>
      <c r="FTN166" s="7"/>
      <c r="FTO166" s="7"/>
      <c r="FTP166" s="7"/>
      <c r="FTQ166" s="7"/>
      <c r="FTR166" s="7"/>
      <c r="FTS166" s="7"/>
      <c r="FTT166" s="7"/>
      <c r="FTU166" s="7"/>
      <c r="FTV166" s="7"/>
      <c r="FTW166" s="7"/>
      <c r="FTX166" s="7"/>
      <c r="FTY166" s="7"/>
      <c r="FTZ166" s="7"/>
      <c r="FUA166" s="7"/>
      <c r="FUB166" s="7"/>
      <c r="FUC166" s="7"/>
      <c r="FUD166" s="7"/>
      <c r="FUE166" s="7"/>
      <c r="FUF166" s="7"/>
      <c r="FUG166" s="7"/>
      <c r="FUH166" s="7"/>
      <c r="FUI166" s="7"/>
      <c r="FUJ166" s="7"/>
      <c r="FUK166" s="7"/>
      <c r="FUL166" s="7"/>
      <c r="FUM166" s="7"/>
      <c r="FUN166" s="7"/>
      <c r="FUO166" s="7"/>
      <c r="FUP166" s="7"/>
      <c r="FUQ166" s="7"/>
      <c r="FUR166" s="7"/>
      <c r="FUS166" s="7"/>
      <c r="FUT166" s="7"/>
      <c r="FUU166" s="7"/>
      <c r="FUV166" s="7"/>
      <c r="FUW166" s="7"/>
      <c r="FUX166" s="7"/>
      <c r="FUY166" s="7"/>
      <c r="FUZ166" s="7"/>
      <c r="FVA166" s="7"/>
      <c r="FVB166" s="7"/>
      <c r="FVC166" s="7"/>
      <c r="FVD166" s="7"/>
      <c r="FVE166" s="7"/>
      <c r="FVF166" s="7"/>
      <c r="FVG166" s="7"/>
      <c r="FVH166" s="7"/>
      <c r="FVI166" s="7"/>
      <c r="FVJ166" s="7"/>
      <c r="FVK166" s="7"/>
      <c r="FVL166" s="7"/>
      <c r="FVM166" s="7"/>
      <c r="FVN166" s="7"/>
      <c r="FVO166" s="7"/>
      <c r="FVP166" s="7"/>
      <c r="FVQ166" s="7"/>
      <c r="FVR166" s="7"/>
      <c r="FVS166" s="7"/>
      <c r="FVT166" s="7"/>
      <c r="FVU166" s="7"/>
      <c r="FVV166" s="7"/>
      <c r="FVW166" s="7"/>
      <c r="FVX166" s="7"/>
      <c r="FVY166" s="7"/>
      <c r="FVZ166" s="7"/>
      <c r="FWA166" s="7"/>
      <c r="FWB166" s="7"/>
      <c r="FWC166" s="7"/>
      <c r="FWD166" s="7"/>
      <c r="FWE166" s="7"/>
      <c r="FWF166" s="7"/>
      <c r="FWG166" s="7"/>
      <c r="FWH166" s="7"/>
      <c r="FWI166" s="7"/>
      <c r="FWJ166" s="7"/>
      <c r="FWK166" s="7"/>
      <c r="FWL166" s="7"/>
      <c r="FWM166" s="7"/>
      <c r="FWN166" s="7"/>
      <c r="FWO166" s="7"/>
      <c r="FWP166" s="7"/>
      <c r="FWQ166" s="7"/>
      <c r="FWR166" s="7"/>
      <c r="FWS166" s="7"/>
      <c r="FWT166" s="7"/>
      <c r="FWU166" s="7"/>
      <c r="FWV166" s="7"/>
      <c r="FWW166" s="7"/>
      <c r="FWX166" s="7"/>
      <c r="FWY166" s="7"/>
      <c r="FWZ166" s="7"/>
      <c r="FXA166" s="7"/>
      <c r="FXB166" s="7"/>
      <c r="FXC166" s="7"/>
      <c r="FXD166" s="7"/>
      <c r="FXE166" s="7"/>
      <c r="FXF166" s="7"/>
      <c r="FXG166" s="7"/>
      <c r="FXH166" s="7"/>
      <c r="FXI166" s="7"/>
      <c r="FXJ166" s="7"/>
      <c r="FXK166" s="7"/>
      <c r="FXL166" s="7"/>
      <c r="FXM166" s="7"/>
      <c r="FXN166" s="7"/>
      <c r="FXO166" s="7"/>
      <c r="FXP166" s="7"/>
      <c r="FXQ166" s="7"/>
      <c r="FXR166" s="7"/>
      <c r="FXS166" s="7"/>
      <c r="FXT166" s="7"/>
      <c r="FXU166" s="7"/>
      <c r="FXV166" s="7"/>
      <c r="FXW166" s="7"/>
      <c r="FXX166" s="7"/>
      <c r="FXY166" s="7"/>
      <c r="FXZ166" s="7"/>
      <c r="FYA166" s="7"/>
      <c r="FYB166" s="7"/>
      <c r="FYC166" s="7"/>
      <c r="FYD166" s="7"/>
      <c r="FYE166" s="7"/>
      <c r="FYF166" s="7"/>
      <c r="FYG166" s="7"/>
      <c r="FYH166" s="7"/>
      <c r="FYI166" s="7"/>
      <c r="FYJ166" s="7"/>
      <c r="FYK166" s="7"/>
      <c r="FYL166" s="7"/>
      <c r="FYM166" s="7"/>
      <c r="FYN166" s="7"/>
      <c r="FYO166" s="7"/>
      <c r="FYP166" s="7"/>
      <c r="FYQ166" s="7"/>
      <c r="FYR166" s="7"/>
      <c r="FYS166" s="7"/>
      <c r="FYT166" s="7"/>
      <c r="FYU166" s="7"/>
      <c r="FYV166" s="7"/>
      <c r="FYW166" s="7"/>
      <c r="FYX166" s="7"/>
      <c r="FYY166" s="7"/>
      <c r="FYZ166" s="7"/>
      <c r="FZA166" s="7"/>
      <c r="FZB166" s="7"/>
      <c r="FZC166" s="7"/>
      <c r="FZD166" s="7"/>
      <c r="FZE166" s="7"/>
      <c r="FZF166" s="7"/>
      <c r="FZG166" s="7"/>
      <c r="FZH166" s="7"/>
      <c r="FZI166" s="7"/>
      <c r="FZJ166" s="7"/>
      <c r="FZK166" s="7"/>
      <c r="FZL166" s="7"/>
      <c r="FZM166" s="7"/>
      <c r="FZN166" s="7"/>
      <c r="FZO166" s="7"/>
      <c r="FZP166" s="7"/>
      <c r="FZQ166" s="7"/>
      <c r="FZR166" s="7"/>
      <c r="FZS166" s="7"/>
      <c r="FZT166" s="7"/>
      <c r="FZU166" s="7"/>
      <c r="FZV166" s="7"/>
      <c r="FZW166" s="7"/>
      <c r="FZX166" s="7"/>
      <c r="FZY166" s="7"/>
      <c r="FZZ166" s="7"/>
      <c r="GAA166" s="7"/>
      <c r="GAB166" s="7"/>
      <c r="GAC166" s="7"/>
      <c r="GAD166" s="7"/>
      <c r="GAE166" s="7"/>
      <c r="GAF166" s="7"/>
      <c r="GAG166" s="7"/>
      <c r="GAH166" s="7"/>
      <c r="GAI166" s="7"/>
      <c r="GAJ166" s="7"/>
      <c r="GAK166" s="7"/>
      <c r="GAL166" s="7"/>
      <c r="GAM166" s="7"/>
      <c r="GAN166" s="7"/>
      <c r="GAO166" s="7"/>
      <c r="GAP166" s="7"/>
      <c r="GAQ166" s="7"/>
      <c r="GAR166" s="7"/>
      <c r="GAS166" s="7"/>
      <c r="GAT166" s="7"/>
      <c r="GAU166" s="7"/>
      <c r="GAV166" s="7"/>
      <c r="GAW166" s="7"/>
      <c r="GAX166" s="7"/>
      <c r="GAY166" s="7"/>
      <c r="GAZ166" s="7"/>
      <c r="GBA166" s="7"/>
      <c r="GBB166" s="7"/>
      <c r="GBC166" s="7"/>
      <c r="GBD166" s="7"/>
      <c r="GBE166" s="7"/>
      <c r="GBF166" s="7"/>
      <c r="GBG166" s="7"/>
      <c r="GBH166" s="7"/>
      <c r="GBI166" s="7"/>
      <c r="GBJ166" s="7"/>
      <c r="GBK166" s="7"/>
      <c r="GBL166" s="7"/>
      <c r="GBM166" s="7"/>
      <c r="GBN166" s="7"/>
      <c r="GBO166" s="7"/>
      <c r="GBP166" s="7"/>
      <c r="GBQ166" s="7"/>
      <c r="GBR166" s="7"/>
      <c r="GBS166" s="7"/>
      <c r="GBT166" s="7"/>
      <c r="GBU166" s="7"/>
      <c r="GBV166" s="7"/>
      <c r="GBW166" s="7"/>
      <c r="GBX166" s="7"/>
      <c r="GBY166" s="7"/>
      <c r="GBZ166" s="7"/>
      <c r="GCA166" s="7"/>
      <c r="GCB166" s="7"/>
      <c r="GCC166" s="7"/>
      <c r="GCD166" s="7"/>
      <c r="GCE166" s="7"/>
      <c r="GCF166" s="7"/>
      <c r="GCG166" s="7"/>
      <c r="GCH166" s="7"/>
      <c r="GCI166" s="7"/>
      <c r="GCJ166" s="7"/>
      <c r="GCK166" s="7"/>
      <c r="GCL166" s="7"/>
      <c r="GCM166" s="7"/>
      <c r="GCN166" s="7"/>
      <c r="GCO166" s="7"/>
      <c r="GCP166" s="7"/>
      <c r="GCQ166" s="7"/>
      <c r="GCR166" s="7"/>
      <c r="GCS166" s="7"/>
      <c r="GCT166" s="7"/>
      <c r="GCU166" s="7"/>
      <c r="GCV166" s="7"/>
      <c r="GCW166" s="7"/>
      <c r="GCX166" s="7"/>
      <c r="GCY166" s="7"/>
      <c r="GCZ166" s="7"/>
      <c r="GDA166" s="7"/>
      <c r="GDB166" s="7"/>
      <c r="GDC166" s="7"/>
      <c r="GDD166" s="7"/>
      <c r="GDE166" s="7"/>
      <c r="GDF166" s="7"/>
      <c r="GDG166" s="7"/>
      <c r="GDH166" s="7"/>
      <c r="GDI166" s="7"/>
      <c r="GDJ166" s="7"/>
      <c r="GDK166" s="7"/>
      <c r="GDL166" s="7"/>
      <c r="GDM166" s="7"/>
      <c r="GDN166" s="7"/>
      <c r="GDO166" s="7"/>
      <c r="GDP166" s="7"/>
      <c r="GDQ166" s="7"/>
      <c r="GDR166" s="7"/>
      <c r="GDS166" s="7"/>
      <c r="GDT166" s="7"/>
      <c r="GDU166" s="7"/>
      <c r="GDV166" s="7"/>
      <c r="GDW166" s="7"/>
      <c r="GDX166" s="7"/>
      <c r="GDY166" s="7"/>
      <c r="GDZ166" s="7"/>
      <c r="GEA166" s="7"/>
      <c r="GEB166" s="7"/>
      <c r="GEC166" s="7"/>
      <c r="GED166" s="7"/>
      <c r="GEE166" s="7"/>
      <c r="GEF166" s="7"/>
      <c r="GEG166" s="7"/>
      <c r="GEH166" s="7"/>
      <c r="GEI166" s="7"/>
      <c r="GEJ166" s="7"/>
      <c r="GEK166" s="7"/>
      <c r="GEL166" s="7"/>
      <c r="GEM166" s="7"/>
      <c r="GEN166" s="7"/>
      <c r="GEO166" s="7"/>
      <c r="GEP166" s="7"/>
      <c r="GEQ166" s="7"/>
      <c r="GER166" s="7"/>
      <c r="GES166" s="7"/>
      <c r="GET166" s="7"/>
      <c r="GEU166" s="7"/>
      <c r="GEV166" s="7"/>
      <c r="GEW166" s="7"/>
      <c r="GEX166" s="7"/>
      <c r="GEY166" s="7"/>
      <c r="GEZ166" s="7"/>
      <c r="GFA166" s="7"/>
      <c r="GFB166" s="7"/>
      <c r="GFC166" s="7"/>
      <c r="GFD166" s="7"/>
      <c r="GFE166" s="7"/>
      <c r="GFF166" s="7"/>
      <c r="GFG166" s="7"/>
      <c r="GFH166" s="7"/>
      <c r="GFI166" s="7"/>
      <c r="GFJ166" s="7"/>
      <c r="GFK166" s="7"/>
      <c r="GFL166" s="7"/>
      <c r="GFM166" s="7"/>
      <c r="GFN166" s="7"/>
      <c r="GFO166" s="7"/>
      <c r="GFP166" s="7"/>
      <c r="GFQ166" s="7"/>
      <c r="GFR166" s="7"/>
      <c r="GFS166" s="7"/>
      <c r="GFT166" s="7"/>
      <c r="GFU166" s="7"/>
      <c r="GFV166" s="7"/>
      <c r="GFW166" s="7"/>
      <c r="GFX166" s="7"/>
      <c r="GFY166" s="7"/>
      <c r="GFZ166" s="7"/>
      <c r="GGA166" s="7"/>
      <c r="GGB166" s="7"/>
      <c r="GGC166" s="7"/>
      <c r="GGD166" s="7"/>
      <c r="GGE166" s="7"/>
      <c r="GGF166" s="7"/>
      <c r="GGG166" s="7"/>
      <c r="GGH166" s="7"/>
      <c r="GGI166" s="7"/>
      <c r="GGJ166" s="7"/>
      <c r="GGK166" s="7"/>
      <c r="GGL166" s="7"/>
      <c r="GGM166" s="7"/>
      <c r="GGN166" s="7"/>
      <c r="GGO166" s="7"/>
      <c r="GGP166" s="7"/>
      <c r="GGQ166" s="7"/>
      <c r="GGR166" s="7"/>
      <c r="GGS166" s="7"/>
      <c r="GGT166" s="7"/>
      <c r="GGU166" s="7"/>
      <c r="GGV166" s="7"/>
      <c r="GGW166" s="7"/>
      <c r="GGX166" s="7"/>
      <c r="GGY166" s="7"/>
      <c r="GGZ166" s="7"/>
      <c r="GHA166" s="7"/>
      <c r="GHB166" s="7"/>
      <c r="GHC166" s="7"/>
      <c r="GHD166" s="7"/>
      <c r="GHE166" s="7"/>
      <c r="GHF166" s="7"/>
      <c r="GHG166" s="7"/>
      <c r="GHH166" s="7"/>
      <c r="GHI166" s="7"/>
      <c r="GHJ166" s="7"/>
      <c r="GHK166" s="7"/>
      <c r="GHL166" s="7"/>
      <c r="GHM166" s="7"/>
      <c r="GHN166" s="7"/>
      <c r="GHO166" s="7"/>
      <c r="GHP166" s="7"/>
      <c r="GHQ166" s="7"/>
      <c r="GHR166" s="7"/>
      <c r="GHS166" s="7"/>
      <c r="GHT166" s="7"/>
      <c r="GHU166" s="7"/>
      <c r="GHV166" s="7"/>
      <c r="GHW166" s="7"/>
      <c r="GHX166" s="7"/>
      <c r="GHY166" s="7"/>
      <c r="GHZ166" s="7"/>
      <c r="GIA166" s="7"/>
      <c r="GIB166" s="7"/>
      <c r="GIC166" s="7"/>
      <c r="GID166" s="7"/>
      <c r="GIE166" s="7"/>
      <c r="GIF166" s="7"/>
      <c r="GIG166" s="7"/>
      <c r="GIH166" s="7"/>
      <c r="GII166" s="7"/>
      <c r="GIJ166" s="7"/>
      <c r="GIK166" s="7"/>
      <c r="GIL166" s="7"/>
      <c r="GIM166" s="7"/>
      <c r="GIN166" s="7"/>
      <c r="GIO166" s="7"/>
      <c r="GIP166" s="7"/>
      <c r="GIQ166" s="7"/>
      <c r="GIR166" s="7"/>
      <c r="GIS166" s="7"/>
      <c r="GIT166" s="7"/>
      <c r="GIU166" s="7"/>
      <c r="GIV166" s="7"/>
      <c r="GIW166" s="7"/>
      <c r="GIX166" s="7"/>
      <c r="GIY166" s="7"/>
      <c r="GIZ166" s="7"/>
      <c r="GJA166" s="7"/>
      <c r="GJB166" s="7"/>
      <c r="GJC166" s="7"/>
      <c r="GJD166" s="7"/>
      <c r="GJE166" s="7"/>
      <c r="GJF166" s="7"/>
      <c r="GJG166" s="7"/>
      <c r="GJH166" s="7"/>
      <c r="GJI166" s="7"/>
      <c r="GJJ166" s="7"/>
      <c r="GJK166" s="7"/>
      <c r="GJL166" s="7"/>
      <c r="GJM166" s="7"/>
      <c r="GJN166" s="7"/>
      <c r="GJO166" s="7"/>
      <c r="GJP166" s="7"/>
      <c r="GJQ166" s="7"/>
      <c r="GJR166" s="7"/>
      <c r="GJS166" s="7"/>
      <c r="GJT166" s="7"/>
      <c r="GJU166" s="7"/>
      <c r="GJV166" s="7"/>
      <c r="GJW166" s="7"/>
      <c r="GJX166" s="7"/>
      <c r="GJY166" s="7"/>
      <c r="GJZ166" s="7"/>
      <c r="GKA166" s="7"/>
      <c r="GKB166" s="7"/>
      <c r="GKC166" s="7"/>
      <c r="GKD166" s="7"/>
      <c r="GKE166" s="7"/>
      <c r="GKF166" s="7"/>
      <c r="GKG166" s="7"/>
      <c r="GKH166" s="7"/>
      <c r="GKI166" s="7"/>
      <c r="GKJ166" s="7"/>
      <c r="GKK166" s="7"/>
      <c r="GKL166" s="7"/>
      <c r="GKM166" s="7"/>
      <c r="GKN166" s="7"/>
      <c r="GKO166" s="7"/>
      <c r="GKP166" s="7"/>
      <c r="GKQ166" s="7"/>
      <c r="GKR166" s="7"/>
      <c r="GKS166" s="7"/>
      <c r="GKT166" s="7"/>
      <c r="GKU166" s="7"/>
      <c r="GKV166" s="7"/>
      <c r="GKW166" s="7"/>
      <c r="GKX166" s="7"/>
      <c r="GKY166" s="7"/>
      <c r="GKZ166" s="7"/>
      <c r="GLA166" s="7"/>
      <c r="GLB166" s="7"/>
      <c r="GLC166" s="7"/>
      <c r="GLD166" s="7"/>
      <c r="GLE166" s="7"/>
      <c r="GLF166" s="7"/>
      <c r="GLG166" s="7"/>
      <c r="GLH166" s="7"/>
      <c r="GLI166" s="7"/>
      <c r="GLJ166" s="7"/>
      <c r="GLK166" s="7"/>
      <c r="GLL166" s="7"/>
      <c r="GLM166" s="7"/>
      <c r="GLN166" s="7"/>
      <c r="GLO166" s="7"/>
      <c r="GLP166" s="7"/>
      <c r="GLQ166" s="7"/>
      <c r="GLR166" s="7"/>
      <c r="GLS166" s="7"/>
      <c r="GLT166" s="7"/>
      <c r="GLU166" s="7"/>
      <c r="GLV166" s="7"/>
      <c r="GLW166" s="7"/>
      <c r="GLX166" s="7"/>
      <c r="GLY166" s="7"/>
      <c r="GLZ166" s="7"/>
      <c r="GMA166" s="7"/>
      <c r="GMB166" s="7"/>
      <c r="GMC166" s="7"/>
      <c r="GMD166" s="7"/>
      <c r="GME166" s="7"/>
      <c r="GMF166" s="7"/>
      <c r="GMG166" s="7"/>
      <c r="GMH166" s="7"/>
      <c r="GMI166" s="7"/>
      <c r="GMJ166" s="7"/>
      <c r="GMK166" s="7"/>
      <c r="GML166" s="7"/>
      <c r="GMM166" s="7"/>
      <c r="GMN166" s="7"/>
      <c r="GMO166" s="7"/>
      <c r="GMP166" s="7"/>
      <c r="GMQ166" s="7"/>
      <c r="GMR166" s="7"/>
      <c r="GMS166" s="7"/>
      <c r="GMT166" s="7"/>
      <c r="GMU166" s="7"/>
      <c r="GMV166" s="7"/>
      <c r="GMW166" s="7"/>
      <c r="GMX166" s="7"/>
      <c r="GMY166" s="7"/>
      <c r="GMZ166" s="7"/>
      <c r="GNA166" s="7"/>
      <c r="GNB166" s="7"/>
      <c r="GNC166" s="7"/>
      <c r="GND166" s="7"/>
      <c r="GNE166" s="7"/>
      <c r="GNF166" s="7"/>
      <c r="GNG166" s="7"/>
      <c r="GNH166" s="7"/>
      <c r="GNI166" s="7"/>
      <c r="GNJ166" s="7"/>
      <c r="GNK166" s="7"/>
      <c r="GNL166" s="7"/>
      <c r="GNM166" s="7"/>
      <c r="GNN166" s="7"/>
      <c r="GNO166" s="7"/>
      <c r="GNP166" s="7"/>
      <c r="GNQ166" s="7"/>
      <c r="GNR166" s="7"/>
      <c r="GNS166" s="7"/>
      <c r="GNT166" s="7"/>
      <c r="GNU166" s="7"/>
      <c r="GNV166" s="7"/>
      <c r="GNW166" s="7"/>
      <c r="GNX166" s="7"/>
      <c r="GNY166" s="7"/>
      <c r="GNZ166" s="7"/>
      <c r="GOA166" s="7"/>
      <c r="GOB166" s="7"/>
      <c r="GOC166" s="7"/>
      <c r="GOD166" s="7"/>
      <c r="GOE166" s="7"/>
      <c r="GOF166" s="7"/>
      <c r="GOG166" s="7"/>
      <c r="GOH166" s="7"/>
      <c r="GOI166" s="7"/>
      <c r="GOJ166" s="7"/>
      <c r="GOK166" s="7"/>
      <c r="GOL166" s="7"/>
      <c r="GOM166" s="7"/>
      <c r="GON166" s="7"/>
      <c r="GOO166" s="7"/>
      <c r="GOP166" s="7"/>
      <c r="GOQ166" s="7"/>
      <c r="GOR166" s="7"/>
      <c r="GOS166" s="7"/>
      <c r="GOT166" s="7"/>
      <c r="GOU166" s="7"/>
      <c r="GOV166" s="7"/>
      <c r="GOW166" s="7"/>
      <c r="GOX166" s="7"/>
      <c r="GOY166" s="7"/>
      <c r="GOZ166" s="7"/>
      <c r="GPA166" s="7"/>
      <c r="GPB166" s="7"/>
      <c r="GPC166" s="7"/>
      <c r="GPD166" s="7"/>
      <c r="GPE166" s="7"/>
      <c r="GPF166" s="7"/>
      <c r="GPG166" s="7"/>
      <c r="GPH166" s="7"/>
      <c r="GPI166" s="7"/>
      <c r="GPJ166" s="7"/>
      <c r="GPK166" s="7"/>
      <c r="GPL166" s="7"/>
      <c r="GPM166" s="7"/>
      <c r="GPN166" s="7"/>
      <c r="GPO166" s="7"/>
      <c r="GPP166" s="7"/>
      <c r="GPQ166" s="7"/>
      <c r="GPR166" s="7"/>
      <c r="GPS166" s="7"/>
      <c r="GPT166" s="7"/>
      <c r="GPU166" s="7"/>
      <c r="GPV166" s="7"/>
      <c r="GPW166" s="7"/>
      <c r="GPX166" s="7"/>
      <c r="GPY166" s="7"/>
      <c r="GPZ166" s="7"/>
      <c r="GQA166" s="7"/>
      <c r="GQB166" s="7"/>
      <c r="GQC166" s="7"/>
      <c r="GQD166" s="7"/>
      <c r="GQE166" s="7"/>
      <c r="GQF166" s="7"/>
      <c r="GQG166" s="7"/>
      <c r="GQH166" s="7"/>
      <c r="GQI166" s="7"/>
      <c r="GQJ166" s="7"/>
      <c r="GQK166" s="7"/>
      <c r="GQL166" s="7"/>
      <c r="GQM166" s="7"/>
      <c r="GQN166" s="7"/>
      <c r="GQO166" s="7"/>
      <c r="GQP166" s="7"/>
      <c r="GQQ166" s="7"/>
      <c r="GQR166" s="7"/>
      <c r="GQS166" s="7"/>
      <c r="GQT166" s="7"/>
      <c r="GQU166" s="7"/>
      <c r="GQV166" s="7"/>
      <c r="GQW166" s="7"/>
      <c r="GQX166" s="7"/>
      <c r="GQY166" s="7"/>
      <c r="GQZ166" s="7"/>
      <c r="GRA166" s="7"/>
      <c r="GRB166" s="7"/>
      <c r="GRC166" s="7"/>
      <c r="GRD166" s="7"/>
      <c r="GRE166" s="7"/>
      <c r="GRF166" s="7"/>
      <c r="GRG166" s="7"/>
      <c r="GRH166" s="7"/>
      <c r="GRI166" s="7"/>
      <c r="GRJ166" s="7"/>
      <c r="GRK166" s="7"/>
      <c r="GRL166" s="7"/>
      <c r="GRM166" s="7"/>
      <c r="GRN166" s="7"/>
      <c r="GRO166" s="7"/>
      <c r="GRP166" s="7"/>
      <c r="GRQ166" s="7"/>
      <c r="GRR166" s="7"/>
      <c r="GRS166" s="7"/>
      <c r="GRT166" s="7"/>
      <c r="GRU166" s="7"/>
      <c r="GRV166" s="7"/>
      <c r="GRW166" s="7"/>
      <c r="GRX166" s="7"/>
      <c r="GRY166" s="7"/>
      <c r="GRZ166" s="7"/>
      <c r="GSA166" s="7"/>
      <c r="GSB166" s="7"/>
      <c r="GSC166" s="7"/>
      <c r="GSD166" s="7"/>
      <c r="GSE166" s="7"/>
      <c r="GSF166" s="7"/>
      <c r="GSG166" s="7"/>
      <c r="GSH166" s="7"/>
      <c r="GSI166" s="7"/>
      <c r="GSJ166" s="7"/>
      <c r="GSK166" s="7"/>
      <c r="GSL166" s="7"/>
      <c r="GSM166" s="7"/>
      <c r="GSN166" s="7"/>
      <c r="GSO166" s="7"/>
      <c r="GSP166" s="7"/>
      <c r="GSQ166" s="7"/>
      <c r="GSR166" s="7"/>
      <c r="GSS166" s="7"/>
      <c r="GST166" s="7"/>
      <c r="GSU166" s="7"/>
      <c r="GSV166" s="7"/>
      <c r="GSW166" s="7"/>
      <c r="GSX166" s="7"/>
      <c r="GSY166" s="7"/>
      <c r="GSZ166" s="7"/>
      <c r="GTA166" s="7"/>
      <c r="GTB166" s="7"/>
      <c r="GTC166" s="7"/>
      <c r="GTD166" s="7"/>
      <c r="GTE166" s="7"/>
      <c r="GTF166" s="7"/>
      <c r="GTG166" s="7"/>
      <c r="GTH166" s="7"/>
      <c r="GTI166" s="7"/>
      <c r="GTJ166" s="7"/>
      <c r="GTK166" s="7"/>
      <c r="GTL166" s="7"/>
      <c r="GTM166" s="7"/>
      <c r="GTN166" s="7"/>
      <c r="GTO166" s="7"/>
      <c r="GTP166" s="7"/>
      <c r="GTQ166" s="7"/>
      <c r="GTR166" s="7"/>
      <c r="GTS166" s="7"/>
      <c r="GTT166" s="7"/>
      <c r="GTU166" s="7"/>
      <c r="GTV166" s="7"/>
      <c r="GTW166" s="7"/>
      <c r="GTX166" s="7"/>
      <c r="GTY166" s="7"/>
      <c r="GTZ166" s="7"/>
      <c r="GUA166" s="7"/>
      <c r="GUB166" s="7"/>
      <c r="GUC166" s="7"/>
      <c r="GUD166" s="7"/>
      <c r="GUE166" s="7"/>
      <c r="GUF166" s="7"/>
      <c r="GUG166" s="7"/>
      <c r="GUH166" s="7"/>
      <c r="GUI166" s="7"/>
      <c r="GUJ166" s="7"/>
      <c r="GUK166" s="7"/>
      <c r="GUL166" s="7"/>
      <c r="GUM166" s="7"/>
      <c r="GUN166" s="7"/>
      <c r="GUO166" s="7"/>
      <c r="GUP166" s="7"/>
      <c r="GUQ166" s="7"/>
      <c r="GUR166" s="7"/>
      <c r="GUS166" s="7"/>
      <c r="GUT166" s="7"/>
      <c r="GUU166" s="7"/>
      <c r="GUV166" s="7"/>
      <c r="GUW166" s="7"/>
      <c r="GUX166" s="7"/>
      <c r="GUY166" s="7"/>
      <c r="GUZ166" s="7"/>
      <c r="GVA166" s="7"/>
      <c r="GVB166" s="7"/>
      <c r="GVC166" s="7"/>
      <c r="GVD166" s="7"/>
      <c r="GVE166" s="7"/>
      <c r="GVF166" s="7"/>
      <c r="GVG166" s="7"/>
      <c r="GVH166" s="7"/>
      <c r="GVI166" s="7"/>
      <c r="GVJ166" s="7"/>
      <c r="GVK166" s="7"/>
      <c r="GVL166" s="7"/>
      <c r="GVM166" s="7"/>
      <c r="GVN166" s="7"/>
      <c r="GVO166" s="7"/>
      <c r="GVP166" s="7"/>
      <c r="GVQ166" s="7"/>
      <c r="GVR166" s="7"/>
      <c r="GVS166" s="7"/>
      <c r="GVT166" s="7"/>
      <c r="GVU166" s="7"/>
      <c r="GVV166" s="7"/>
      <c r="GVW166" s="7"/>
      <c r="GVX166" s="7"/>
      <c r="GVY166" s="7"/>
      <c r="GVZ166" s="7"/>
      <c r="GWA166" s="7"/>
      <c r="GWB166" s="7"/>
      <c r="GWC166" s="7"/>
      <c r="GWD166" s="7"/>
      <c r="GWE166" s="7"/>
      <c r="GWF166" s="7"/>
      <c r="GWG166" s="7"/>
      <c r="GWH166" s="7"/>
      <c r="GWI166" s="7"/>
      <c r="GWJ166" s="7"/>
      <c r="GWK166" s="7"/>
      <c r="GWL166" s="7"/>
      <c r="GWM166" s="7"/>
      <c r="GWN166" s="7"/>
      <c r="GWO166" s="7"/>
      <c r="GWP166" s="7"/>
      <c r="GWQ166" s="7"/>
      <c r="GWR166" s="7"/>
      <c r="GWS166" s="7"/>
      <c r="GWT166" s="7"/>
      <c r="GWU166" s="7"/>
      <c r="GWV166" s="7"/>
      <c r="GWW166" s="7"/>
      <c r="GWX166" s="7"/>
      <c r="GWY166" s="7"/>
      <c r="GWZ166" s="7"/>
      <c r="GXA166" s="7"/>
      <c r="GXB166" s="7"/>
      <c r="GXC166" s="7"/>
      <c r="GXD166" s="7"/>
      <c r="GXE166" s="7"/>
      <c r="GXF166" s="7"/>
      <c r="GXG166" s="7"/>
      <c r="GXH166" s="7"/>
      <c r="GXI166" s="7"/>
      <c r="GXJ166" s="7"/>
      <c r="GXK166" s="7"/>
      <c r="GXL166" s="7"/>
      <c r="GXM166" s="7"/>
      <c r="GXN166" s="7"/>
      <c r="GXO166" s="7"/>
      <c r="GXP166" s="7"/>
      <c r="GXQ166" s="7"/>
      <c r="GXR166" s="7"/>
      <c r="GXS166" s="7"/>
      <c r="GXT166" s="7"/>
      <c r="GXU166" s="7"/>
      <c r="GXV166" s="7"/>
      <c r="GXW166" s="7"/>
      <c r="GXX166" s="7"/>
      <c r="GXY166" s="7"/>
      <c r="GXZ166" s="7"/>
      <c r="GYA166" s="7"/>
      <c r="GYB166" s="7"/>
      <c r="GYC166" s="7"/>
      <c r="GYD166" s="7"/>
      <c r="GYE166" s="7"/>
      <c r="GYF166" s="7"/>
      <c r="GYG166" s="7"/>
      <c r="GYH166" s="7"/>
      <c r="GYI166" s="7"/>
      <c r="GYJ166" s="7"/>
      <c r="GYK166" s="7"/>
      <c r="GYL166" s="7"/>
      <c r="GYM166" s="7"/>
      <c r="GYN166" s="7"/>
      <c r="GYO166" s="7"/>
      <c r="GYP166" s="7"/>
      <c r="GYQ166" s="7"/>
      <c r="GYR166" s="7"/>
      <c r="GYS166" s="7"/>
      <c r="GYT166" s="7"/>
      <c r="GYU166" s="7"/>
      <c r="GYV166" s="7"/>
      <c r="GYW166" s="7"/>
      <c r="GYX166" s="7"/>
      <c r="GYY166" s="7"/>
      <c r="GYZ166" s="7"/>
      <c r="GZA166" s="7"/>
      <c r="GZB166" s="7"/>
      <c r="GZC166" s="7"/>
      <c r="GZD166" s="7"/>
      <c r="GZE166" s="7"/>
      <c r="GZF166" s="7"/>
      <c r="GZG166" s="7"/>
      <c r="GZH166" s="7"/>
      <c r="GZI166" s="7"/>
      <c r="GZJ166" s="7"/>
      <c r="GZK166" s="7"/>
      <c r="GZL166" s="7"/>
      <c r="GZM166" s="7"/>
      <c r="GZN166" s="7"/>
      <c r="GZO166" s="7"/>
      <c r="GZP166" s="7"/>
      <c r="GZQ166" s="7"/>
      <c r="GZR166" s="7"/>
      <c r="GZS166" s="7"/>
      <c r="GZT166" s="7"/>
      <c r="GZU166" s="7"/>
      <c r="GZV166" s="7"/>
      <c r="GZW166" s="7"/>
      <c r="GZX166" s="7"/>
      <c r="GZY166" s="7"/>
      <c r="GZZ166" s="7"/>
      <c r="HAA166" s="7"/>
      <c r="HAB166" s="7"/>
      <c r="HAC166" s="7"/>
      <c r="HAD166" s="7"/>
      <c r="HAE166" s="7"/>
      <c r="HAF166" s="7"/>
      <c r="HAG166" s="7"/>
      <c r="HAH166" s="7"/>
      <c r="HAI166" s="7"/>
      <c r="HAJ166" s="7"/>
      <c r="HAK166" s="7"/>
      <c r="HAL166" s="7"/>
      <c r="HAM166" s="7"/>
      <c r="HAN166" s="7"/>
      <c r="HAO166" s="7"/>
      <c r="HAP166" s="7"/>
      <c r="HAQ166" s="7"/>
      <c r="HAR166" s="7"/>
      <c r="HAS166" s="7"/>
      <c r="HAT166" s="7"/>
      <c r="HAU166" s="7"/>
      <c r="HAV166" s="7"/>
      <c r="HAW166" s="7"/>
      <c r="HAX166" s="7"/>
      <c r="HAY166" s="7"/>
      <c r="HAZ166" s="7"/>
      <c r="HBA166" s="7"/>
      <c r="HBB166" s="7"/>
      <c r="HBC166" s="7"/>
      <c r="HBD166" s="7"/>
      <c r="HBE166" s="7"/>
      <c r="HBF166" s="7"/>
      <c r="HBG166" s="7"/>
      <c r="HBH166" s="7"/>
      <c r="HBI166" s="7"/>
      <c r="HBJ166" s="7"/>
      <c r="HBK166" s="7"/>
      <c r="HBL166" s="7"/>
      <c r="HBM166" s="7"/>
      <c r="HBN166" s="7"/>
      <c r="HBO166" s="7"/>
      <c r="HBP166" s="7"/>
      <c r="HBQ166" s="7"/>
      <c r="HBR166" s="7"/>
      <c r="HBS166" s="7"/>
      <c r="HBT166" s="7"/>
      <c r="HBU166" s="7"/>
      <c r="HBV166" s="7"/>
      <c r="HBW166" s="7"/>
      <c r="HBX166" s="7"/>
      <c r="HBY166" s="7"/>
      <c r="HBZ166" s="7"/>
      <c r="HCA166" s="7"/>
      <c r="HCB166" s="7"/>
      <c r="HCC166" s="7"/>
      <c r="HCD166" s="7"/>
      <c r="HCE166" s="7"/>
      <c r="HCF166" s="7"/>
      <c r="HCG166" s="7"/>
      <c r="HCH166" s="7"/>
      <c r="HCI166" s="7"/>
      <c r="HCJ166" s="7"/>
      <c r="HCK166" s="7"/>
      <c r="HCL166" s="7"/>
      <c r="HCM166" s="7"/>
      <c r="HCN166" s="7"/>
      <c r="HCO166" s="7"/>
      <c r="HCP166" s="7"/>
      <c r="HCQ166" s="7"/>
      <c r="HCR166" s="7"/>
      <c r="HCS166" s="7"/>
      <c r="HCT166" s="7"/>
      <c r="HCU166" s="7"/>
      <c r="HCV166" s="7"/>
      <c r="HCW166" s="7"/>
      <c r="HCX166" s="7"/>
      <c r="HCY166" s="7"/>
      <c r="HCZ166" s="7"/>
      <c r="HDA166" s="7"/>
      <c r="HDB166" s="7"/>
      <c r="HDC166" s="7"/>
      <c r="HDD166" s="7"/>
      <c r="HDE166" s="7"/>
      <c r="HDF166" s="7"/>
      <c r="HDG166" s="7"/>
      <c r="HDH166" s="7"/>
      <c r="HDI166" s="7"/>
      <c r="HDJ166" s="7"/>
      <c r="HDK166" s="7"/>
      <c r="HDL166" s="7"/>
      <c r="HDM166" s="7"/>
      <c r="HDN166" s="7"/>
      <c r="HDO166" s="7"/>
      <c r="HDP166" s="7"/>
      <c r="HDQ166" s="7"/>
      <c r="HDR166" s="7"/>
      <c r="HDS166" s="7"/>
      <c r="HDT166" s="7"/>
      <c r="HDU166" s="7"/>
      <c r="HDV166" s="7"/>
      <c r="HDW166" s="7"/>
      <c r="HDX166" s="7"/>
      <c r="HDY166" s="7"/>
      <c r="HDZ166" s="7"/>
      <c r="HEA166" s="7"/>
      <c r="HEB166" s="7"/>
      <c r="HEC166" s="7"/>
      <c r="HED166" s="7"/>
      <c r="HEE166" s="7"/>
      <c r="HEF166" s="7"/>
      <c r="HEG166" s="7"/>
      <c r="HEH166" s="7"/>
      <c r="HEI166" s="7"/>
      <c r="HEJ166" s="7"/>
      <c r="HEK166" s="7"/>
      <c r="HEL166" s="7"/>
      <c r="HEM166" s="7"/>
      <c r="HEN166" s="7"/>
      <c r="HEO166" s="7"/>
      <c r="HEP166" s="7"/>
      <c r="HEQ166" s="7"/>
      <c r="HER166" s="7"/>
      <c r="HES166" s="7"/>
      <c r="HET166" s="7"/>
      <c r="HEU166" s="7"/>
      <c r="HEV166" s="7"/>
      <c r="HEW166" s="7"/>
      <c r="HEX166" s="7"/>
      <c r="HEY166" s="7"/>
      <c r="HEZ166" s="7"/>
      <c r="HFA166" s="7"/>
      <c r="HFB166" s="7"/>
      <c r="HFC166" s="7"/>
      <c r="HFD166" s="7"/>
      <c r="HFE166" s="7"/>
      <c r="HFF166" s="7"/>
      <c r="HFG166" s="7"/>
      <c r="HFH166" s="7"/>
      <c r="HFI166" s="7"/>
      <c r="HFJ166" s="7"/>
      <c r="HFK166" s="7"/>
      <c r="HFL166" s="7"/>
      <c r="HFM166" s="7"/>
      <c r="HFN166" s="7"/>
      <c r="HFO166" s="7"/>
      <c r="HFP166" s="7"/>
      <c r="HFQ166" s="7"/>
      <c r="HFR166" s="7"/>
      <c r="HFS166" s="7"/>
      <c r="HFT166" s="7"/>
      <c r="HFU166" s="7"/>
      <c r="HFV166" s="7"/>
      <c r="HFW166" s="7"/>
      <c r="HFX166" s="7"/>
      <c r="HFY166" s="7"/>
      <c r="HFZ166" s="7"/>
      <c r="HGA166" s="7"/>
      <c r="HGB166" s="7"/>
      <c r="HGC166" s="7"/>
      <c r="HGD166" s="7"/>
      <c r="HGE166" s="7"/>
      <c r="HGF166" s="7"/>
      <c r="HGG166" s="7"/>
      <c r="HGH166" s="7"/>
      <c r="HGI166" s="7"/>
      <c r="HGJ166" s="7"/>
      <c r="HGK166" s="7"/>
      <c r="HGL166" s="7"/>
      <c r="HGM166" s="7"/>
      <c r="HGN166" s="7"/>
      <c r="HGO166" s="7"/>
      <c r="HGP166" s="7"/>
      <c r="HGQ166" s="7"/>
      <c r="HGR166" s="7"/>
      <c r="HGS166" s="7"/>
      <c r="HGT166" s="7"/>
      <c r="HGU166" s="7"/>
      <c r="HGV166" s="7"/>
      <c r="HGW166" s="7"/>
      <c r="HGX166" s="7"/>
      <c r="HGY166" s="7"/>
      <c r="HGZ166" s="7"/>
      <c r="HHA166" s="7"/>
      <c r="HHB166" s="7"/>
      <c r="HHC166" s="7"/>
      <c r="HHD166" s="7"/>
      <c r="HHE166" s="7"/>
      <c r="HHF166" s="7"/>
      <c r="HHG166" s="7"/>
      <c r="HHH166" s="7"/>
      <c r="HHI166" s="7"/>
      <c r="HHJ166" s="7"/>
      <c r="HHK166" s="7"/>
      <c r="HHL166" s="7"/>
      <c r="HHM166" s="7"/>
      <c r="HHN166" s="7"/>
      <c r="HHO166" s="7"/>
      <c r="HHP166" s="7"/>
      <c r="HHQ166" s="7"/>
      <c r="HHR166" s="7"/>
      <c r="HHS166" s="7"/>
      <c r="HHT166" s="7"/>
      <c r="HHU166" s="7"/>
      <c r="HHV166" s="7"/>
      <c r="HHW166" s="7"/>
      <c r="HHX166" s="7"/>
      <c r="HHY166" s="7"/>
      <c r="HHZ166" s="7"/>
      <c r="HIA166" s="7"/>
      <c r="HIB166" s="7"/>
      <c r="HIC166" s="7"/>
      <c r="HID166" s="7"/>
      <c r="HIE166" s="7"/>
      <c r="HIF166" s="7"/>
      <c r="HIG166" s="7"/>
      <c r="HIH166" s="7"/>
      <c r="HII166" s="7"/>
      <c r="HIJ166" s="7"/>
      <c r="HIK166" s="7"/>
      <c r="HIL166" s="7"/>
      <c r="HIM166" s="7"/>
      <c r="HIN166" s="7"/>
      <c r="HIO166" s="7"/>
      <c r="HIP166" s="7"/>
      <c r="HIQ166" s="7"/>
      <c r="HIR166" s="7"/>
      <c r="HIS166" s="7"/>
      <c r="HIT166" s="7"/>
      <c r="HIU166" s="7"/>
      <c r="HIV166" s="7"/>
      <c r="HIW166" s="7"/>
      <c r="HIX166" s="7"/>
      <c r="HIY166" s="7"/>
      <c r="HIZ166" s="7"/>
      <c r="HJA166" s="7"/>
      <c r="HJB166" s="7"/>
      <c r="HJC166" s="7"/>
      <c r="HJD166" s="7"/>
      <c r="HJE166" s="7"/>
      <c r="HJF166" s="7"/>
      <c r="HJG166" s="7"/>
      <c r="HJH166" s="7"/>
      <c r="HJI166" s="7"/>
      <c r="HJJ166" s="7"/>
      <c r="HJK166" s="7"/>
      <c r="HJL166" s="7"/>
      <c r="HJM166" s="7"/>
      <c r="HJN166" s="7"/>
      <c r="HJO166" s="7"/>
      <c r="HJP166" s="7"/>
      <c r="HJQ166" s="7"/>
      <c r="HJR166" s="7"/>
      <c r="HJS166" s="7"/>
      <c r="HJT166" s="7"/>
      <c r="HJU166" s="7"/>
      <c r="HJV166" s="7"/>
      <c r="HJW166" s="7"/>
      <c r="HJX166" s="7"/>
      <c r="HJY166" s="7"/>
      <c r="HJZ166" s="7"/>
      <c r="HKA166" s="7"/>
      <c r="HKB166" s="7"/>
      <c r="HKC166" s="7"/>
      <c r="HKD166" s="7"/>
      <c r="HKE166" s="7"/>
      <c r="HKF166" s="7"/>
      <c r="HKG166" s="7"/>
      <c r="HKH166" s="7"/>
      <c r="HKI166" s="7"/>
      <c r="HKJ166" s="7"/>
      <c r="HKK166" s="7"/>
      <c r="HKL166" s="7"/>
      <c r="HKM166" s="7"/>
      <c r="HKN166" s="7"/>
      <c r="HKO166" s="7"/>
      <c r="HKP166" s="7"/>
      <c r="HKQ166" s="7"/>
      <c r="HKR166" s="7"/>
      <c r="HKS166" s="7"/>
      <c r="HKT166" s="7"/>
      <c r="HKU166" s="7"/>
      <c r="HKV166" s="7"/>
      <c r="HKW166" s="7"/>
      <c r="HKX166" s="7"/>
      <c r="HKY166" s="7"/>
      <c r="HKZ166" s="7"/>
      <c r="HLA166" s="7"/>
      <c r="HLB166" s="7"/>
      <c r="HLC166" s="7"/>
      <c r="HLD166" s="7"/>
      <c r="HLE166" s="7"/>
      <c r="HLF166" s="7"/>
      <c r="HLG166" s="7"/>
      <c r="HLH166" s="7"/>
      <c r="HLI166" s="7"/>
      <c r="HLJ166" s="7"/>
      <c r="HLK166" s="7"/>
      <c r="HLL166" s="7"/>
      <c r="HLM166" s="7"/>
      <c r="HLN166" s="7"/>
      <c r="HLO166" s="7"/>
      <c r="HLP166" s="7"/>
      <c r="HLQ166" s="7"/>
      <c r="HLR166" s="7"/>
      <c r="HLS166" s="7"/>
      <c r="HLT166" s="7"/>
      <c r="HLU166" s="7"/>
      <c r="HLV166" s="7"/>
      <c r="HLW166" s="7"/>
      <c r="HLX166" s="7"/>
      <c r="HLY166" s="7"/>
      <c r="HLZ166" s="7"/>
      <c r="HMA166" s="7"/>
      <c r="HMB166" s="7"/>
      <c r="HMC166" s="7"/>
      <c r="HMD166" s="7"/>
      <c r="HME166" s="7"/>
      <c r="HMF166" s="7"/>
      <c r="HMG166" s="7"/>
      <c r="HMH166" s="7"/>
      <c r="HMI166" s="7"/>
      <c r="HMJ166" s="7"/>
      <c r="HMK166" s="7"/>
      <c r="HML166" s="7"/>
      <c r="HMM166" s="7"/>
      <c r="HMN166" s="7"/>
      <c r="HMO166" s="7"/>
      <c r="HMP166" s="7"/>
      <c r="HMQ166" s="7"/>
      <c r="HMR166" s="7"/>
      <c r="HMS166" s="7"/>
      <c r="HMT166" s="7"/>
      <c r="HMU166" s="7"/>
      <c r="HMV166" s="7"/>
      <c r="HMW166" s="7"/>
      <c r="HMX166" s="7"/>
      <c r="HMY166" s="7"/>
      <c r="HMZ166" s="7"/>
      <c r="HNA166" s="7"/>
      <c r="HNB166" s="7"/>
      <c r="HNC166" s="7"/>
      <c r="HND166" s="7"/>
      <c r="HNE166" s="7"/>
      <c r="HNF166" s="7"/>
      <c r="HNG166" s="7"/>
      <c r="HNH166" s="7"/>
      <c r="HNI166" s="7"/>
      <c r="HNJ166" s="7"/>
      <c r="HNK166" s="7"/>
      <c r="HNL166" s="7"/>
      <c r="HNM166" s="7"/>
      <c r="HNN166" s="7"/>
      <c r="HNO166" s="7"/>
      <c r="HNP166" s="7"/>
      <c r="HNQ166" s="7"/>
      <c r="HNR166" s="7"/>
      <c r="HNS166" s="7"/>
      <c r="HNT166" s="7"/>
      <c r="HNU166" s="7"/>
      <c r="HNV166" s="7"/>
      <c r="HNW166" s="7"/>
      <c r="HNX166" s="7"/>
      <c r="HNY166" s="7"/>
      <c r="HNZ166" s="7"/>
      <c r="HOA166" s="7"/>
      <c r="HOB166" s="7"/>
      <c r="HOC166" s="7"/>
      <c r="HOD166" s="7"/>
      <c r="HOE166" s="7"/>
      <c r="HOF166" s="7"/>
      <c r="HOG166" s="7"/>
      <c r="HOH166" s="7"/>
      <c r="HOI166" s="7"/>
      <c r="HOJ166" s="7"/>
      <c r="HOK166" s="7"/>
      <c r="HOL166" s="7"/>
      <c r="HOM166" s="7"/>
      <c r="HON166" s="7"/>
      <c r="HOO166" s="7"/>
      <c r="HOP166" s="7"/>
      <c r="HOQ166" s="7"/>
      <c r="HOR166" s="7"/>
      <c r="HOS166" s="7"/>
      <c r="HOT166" s="7"/>
      <c r="HOU166" s="7"/>
      <c r="HOV166" s="7"/>
      <c r="HOW166" s="7"/>
      <c r="HOX166" s="7"/>
      <c r="HOY166" s="7"/>
      <c r="HOZ166" s="7"/>
      <c r="HPA166" s="7"/>
      <c r="HPB166" s="7"/>
      <c r="HPC166" s="7"/>
      <c r="HPD166" s="7"/>
      <c r="HPE166" s="7"/>
      <c r="HPF166" s="7"/>
      <c r="HPG166" s="7"/>
      <c r="HPH166" s="7"/>
      <c r="HPI166" s="7"/>
      <c r="HPJ166" s="7"/>
      <c r="HPK166" s="7"/>
      <c r="HPL166" s="7"/>
      <c r="HPM166" s="7"/>
      <c r="HPN166" s="7"/>
      <c r="HPO166" s="7"/>
      <c r="HPP166" s="7"/>
      <c r="HPQ166" s="7"/>
      <c r="HPR166" s="7"/>
      <c r="HPS166" s="7"/>
      <c r="HPT166" s="7"/>
      <c r="HPU166" s="7"/>
      <c r="HPV166" s="7"/>
      <c r="HPW166" s="7"/>
      <c r="HPX166" s="7"/>
      <c r="HPY166" s="7"/>
      <c r="HPZ166" s="7"/>
      <c r="HQA166" s="7"/>
      <c r="HQB166" s="7"/>
      <c r="HQC166" s="7"/>
      <c r="HQD166" s="7"/>
      <c r="HQE166" s="7"/>
      <c r="HQF166" s="7"/>
      <c r="HQG166" s="7"/>
      <c r="HQH166" s="7"/>
      <c r="HQI166" s="7"/>
      <c r="HQJ166" s="7"/>
      <c r="HQK166" s="7"/>
      <c r="HQL166" s="7"/>
      <c r="HQM166" s="7"/>
      <c r="HQN166" s="7"/>
      <c r="HQO166" s="7"/>
      <c r="HQP166" s="7"/>
      <c r="HQQ166" s="7"/>
      <c r="HQR166" s="7"/>
      <c r="HQS166" s="7"/>
      <c r="HQT166" s="7"/>
      <c r="HQU166" s="7"/>
      <c r="HQV166" s="7"/>
      <c r="HQW166" s="7"/>
      <c r="HQX166" s="7"/>
      <c r="HQY166" s="7"/>
      <c r="HQZ166" s="7"/>
      <c r="HRA166" s="7"/>
      <c r="HRB166" s="7"/>
      <c r="HRC166" s="7"/>
      <c r="HRD166" s="7"/>
      <c r="HRE166" s="7"/>
      <c r="HRF166" s="7"/>
      <c r="HRG166" s="7"/>
      <c r="HRH166" s="7"/>
      <c r="HRI166" s="7"/>
      <c r="HRJ166" s="7"/>
      <c r="HRK166" s="7"/>
      <c r="HRL166" s="7"/>
      <c r="HRM166" s="7"/>
      <c r="HRN166" s="7"/>
      <c r="HRO166" s="7"/>
      <c r="HRP166" s="7"/>
      <c r="HRQ166" s="7"/>
      <c r="HRR166" s="7"/>
      <c r="HRS166" s="7"/>
      <c r="HRT166" s="7"/>
      <c r="HRU166" s="7"/>
      <c r="HRV166" s="7"/>
      <c r="HRW166" s="7"/>
      <c r="HRX166" s="7"/>
      <c r="HRY166" s="7"/>
      <c r="HRZ166" s="7"/>
      <c r="HSA166" s="7"/>
      <c r="HSB166" s="7"/>
      <c r="HSC166" s="7"/>
      <c r="HSD166" s="7"/>
      <c r="HSE166" s="7"/>
      <c r="HSF166" s="7"/>
      <c r="HSG166" s="7"/>
      <c r="HSH166" s="7"/>
      <c r="HSI166" s="7"/>
      <c r="HSJ166" s="7"/>
      <c r="HSK166" s="7"/>
      <c r="HSL166" s="7"/>
      <c r="HSM166" s="7"/>
      <c r="HSN166" s="7"/>
      <c r="HSO166" s="7"/>
      <c r="HSP166" s="7"/>
      <c r="HSQ166" s="7"/>
      <c r="HSR166" s="7"/>
      <c r="HSS166" s="7"/>
      <c r="HST166" s="7"/>
      <c r="HSU166" s="7"/>
      <c r="HSV166" s="7"/>
      <c r="HSW166" s="7"/>
      <c r="HSX166" s="7"/>
      <c r="HSY166" s="7"/>
      <c r="HSZ166" s="7"/>
      <c r="HTA166" s="7"/>
      <c r="HTB166" s="7"/>
      <c r="HTC166" s="7"/>
      <c r="HTD166" s="7"/>
      <c r="HTE166" s="7"/>
      <c r="HTF166" s="7"/>
      <c r="HTG166" s="7"/>
      <c r="HTH166" s="7"/>
      <c r="HTI166" s="7"/>
      <c r="HTJ166" s="7"/>
      <c r="HTK166" s="7"/>
      <c r="HTL166" s="7"/>
      <c r="HTM166" s="7"/>
      <c r="HTN166" s="7"/>
      <c r="HTO166" s="7"/>
      <c r="HTP166" s="7"/>
      <c r="HTQ166" s="7"/>
      <c r="HTR166" s="7"/>
      <c r="HTS166" s="7"/>
      <c r="HTT166" s="7"/>
      <c r="HTU166" s="7"/>
      <c r="HTV166" s="7"/>
      <c r="HTW166" s="7"/>
      <c r="HTX166" s="7"/>
      <c r="HTY166" s="7"/>
      <c r="HTZ166" s="7"/>
      <c r="HUA166" s="7"/>
      <c r="HUB166" s="7"/>
      <c r="HUC166" s="7"/>
      <c r="HUD166" s="7"/>
      <c r="HUE166" s="7"/>
      <c r="HUF166" s="7"/>
      <c r="HUG166" s="7"/>
      <c r="HUH166" s="7"/>
      <c r="HUI166" s="7"/>
      <c r="HUJ166" s="7"/>
      <c r="HUK166" s="7"/>
      <c r="HUL166" s="7"/>
      <c r="HUM166" s="7"/>
      <c r="HUN166" s="7"/>
      <c r="HUO166" s="7"/>
      <c r="HUP166" s="7"/>
      <c r="HUQ166" s="7"/>
      <c r="HUR166" s="7"/>
      <c r="HUS166" s="7"/>
      <c r="HUT166" s="7"/>
      <c r="HUU166" s="7"/>
      <c r="HUV166" s="7"/>
      <c r="HUW166" s="7"/>
      <c r="HUX166" s="7"/>
      <c r="HUY166" s="7"/>
      <c r="HUZ166" s="7"/>
      <c r="HVA166" s="7"/>
      <c r="HVB166" s="7"/>
      <c r="HVC166" s="7"/>
      <c r="HVD166" s="7"/>
      <c r="HVE166" s="7"/>
      <c r="HVF166" s="7"/>
      <c r="HVG166" s="7"/>
      <c r="HVH166" s="7"/>
      <c r="HVI166" s="7"/>
      <c r="HVJ166" s="7"/>
      <c r="HVK166" s="7"/>
      <c r="HVL166" s="7"/>
      <c r="HVM166" s="7"/>
      <c r="HVN166" s="7"/>
      <c r="HVO166" s="7"/>
      <c r="HVP166" s="7"/>
      <c r="HVQ166" s="7"/>
      <c r="HVR166" s="7"/>
      <c r="HVS166" s="7"/>
      <c r="HVT166" s="7"/>
      <c r="HVU166" s="7"/>
      <c r="HVV166" s="7"/>
      <c r="HVW166" s="7"/>
      <c r="HVX166" s="7"/>
      <c r="HVY166" s="7"/>
      <c r="HVZ166" s="7"/>
      <c r="HWA166" s="7"/>
      <c r="HWB166" s="7"/>
      <c r="HWC166" s="7"/>
      <c r="HWD166" s="7"/>
      <c r="HWE166" s="7"/>
      <c r="HWF166" s="7"/>
      <c r="HWG166" s="7"/>
      <c r="HWH166" s="7"/>
      <c r="HWI166" s="7"/>
      <c r="HWJ166" s="7"/>
      <c r="HWK166" s="7"/>
      <c r="HWL166" s="7"/>
      <c r="HWM166" s="7"/>
      <c r="HWN166" s="7"/>
      <c r="HWO166" s="7"/>
      <c r="HWP166" s="7"/>
      <c r="HWQ166" s="7"/>
      <c r="HWR166" s="7"/>
      <c r="HWS166" s="7"/>
      <c r="HWT166" s="7"/>
      <c r="HWU166" s="7"/>
      <c r="HWV166" s="7"/>
      <c r="HWW166" s="7"/>
      <c r="HWX166" s="7"/>
      <c r="HWY166" s="7"/>
      <c r="HWZ166" s="7"/>
      <c r="HXA166" s="7"/>
      <c r="HXB166" s="7"/>
      <c r="HXC166" s="7"/>
      <c r="HXD166" s="7"/>
      <c r="HXE166" s="7"/>
      <c r="HXF166" s="7"/>
      <c r="HXG166" s="7"/>
      <c r="HXH166" s="7"/>
      <c r="HXI166" s="7"/>
      <c r="HXJ166" s="7"/>
      <c r="HXK166" s="7"/>
      <c r="HXL166" s="7"/>
      <c r="HXM166" s="7"/>
      <c r="HXN166" s="7"/>
      <c r="HXO166" s="7"/>
      <c r="HXP166" s="7"/>
      <c r="HXQ166" s="7"/>
      <c r="HXR166" s="7"/>
      <c r="HXS166" s="7"/>
      <c r="HXT166" s="7"/>
      <c r="HXU166" s="7"/>
      <c r="HXV166" s="7"/>
      <c r="HXW166" s="7"/>
      <c r="HXX166" s="7"/>
      <c r="HXY166" s="7"/>
      <c r="HXZ166" s="7"/>
      <c r="HYA166" s="7"/>
      <c r="HYB166" s="7"/>
      <c r="HYC166" s="7"/>
      <c r="HYD166" s="7"/>
      <c r="HYE166" s="7"/>
      <c r="HYF166" s="7"/>
      <c r="HYG166" s="7"/>
      <c r="HYH166" s="7"/>
      <c r="HYI166" s="7"/>
      <c r="HYJ166" s="7"/>
      <c r="HYK166" s="7"/>
      <c r="HYL166" s="7"/>
      <c r="HYM166" s="7"/>
      <c r="HYN166" s="7"/>
      <c r="HYO166" s="7"/>
      <c r="HYP166" s="7"/>
      <c r="HYQ166" s="7"/>
      <c r="HYR166" s="7"/>
      <c r="HYS166" s="7"/>
      <c r="HYT166" s="7"/>
      <c r="HYU166" s="7"/>
      <c r="HYV166" s="7"/>
      <c r="HYW166" s="7"/>
      <c r="HYX166" s="7"/>
      <c r="HYY166" s="7"/>
      <c r="HYZ166" s="7"/>
      <c r="HZA166" s="7"/>
      <c r="HZB166" s="7"/>
      <c r="HZC166" s="7"/>
      <c r="HZD166" s="7"/>
      <c r="HZE166" s="7"/>
      <c r="HZF166" s="7"/>
      <c r="HZG166" s="7"/>
      <c r="HZH166" s="7"/>
      <c r="HZI166" s="7"/>
      <c r="HZJ166" s="7"/>
      <c r="HZK166" s="7"/>
      <c r="HZL166" s="7"/>
      <c r="HZM166" s="7"/>
      <c r="HZN166" s="7"/>
      <c r="HZO166" s="7"/>
      <c r="HZP166" s="7"/>
      <c r="HZQ166" s="7"/>
      <c r="HZR166" s="7"/>
      <c r="HZS166" s="7"/>
      <c r="HZT166" s="7"/>
      <c r="HZU166" s="7"/>
      <c r="HZV166" s="7"/>
      <c r="HZW166" s="7"/>
      <c r="HZX166" s="7"/>
      <c r="HZY166" s="7"/>
      <c r="HZZ166" s="7"/>
      <c r="IAA166" s="7"/>
      <c r="IAB166" s="7"/>
      <c r="IAC166" s="7"/>
      <c r="IAD166" s="7"/>
      <c r="IAE166" s="7"/>
      <c r="IAF166" s="7"/>
      <c r="IAG166" s="7"/>
      <c r="IAH166" s="7"/>
      <c r="IAI166" s="7"/>
      <c r="IAJ166" s="7"/>
      <c r="IAK166" s="7"/>
      <c r="IAL166" s="7"/>
      <c r="IAM166" s="7"/>
      <c r="IAN166" s="7"/>
      <c r="IAO166" s="7"/>
      <c r="IAP166" s="7"/>
      <c r="IAQ166" s="7"/>
      <c r="IAR166" s="7"/>
      <c r="IAS166" s="7"/>
      <c r="IAT166" s="7"/>
      <c r="IAU166" s="7"/>
      <c r="IAV166" s="7"/>
      <c r="IAW166" s="7"/>
      <c r="IAX166" s="7"/>
      <c r="IAY166" s="7"/>
      <c r="IAZ166" s="7"/>
      <c r="IBA166" s="7"/>
      <c r="IBB166" s="7"/>
      <c r="IBC166" s="7"/>
      <c r="IBD166" s="7"/>
      <c r="IBE166" s="7"/>
      <c r="IBF166" s="7"/>
      <c r="IBG166" s="7"/>
      <c r="IBH166" s="7"/>
      <c r="IBI166" s="7"/>
      <c r="IBJ166" s="7"/>
      <c r="IBK166" s="7"/>
      <c r="IBL166" s="7"/>
      <c r="IBM166" s="7"/>
      <c r="IBN166" s="7"/>
      <c r="IBO166" s="7"/>
      <c r="IBP166" s="7"/>
      <c r="IBQ166" s="7"/>
      <c r="IBR166" s="7"/>
      <c r="IBS166" s="7"/>
      <c r="IBT166" s="7"/>
      <c r="IBU166" s="7"/>
      <c r="IBV166" s="7"/>
      <c r="IBW166" s="7"/>
      <c r="IBX166" s="7"/>
      <c r="IBY166" s="7"/>
      <c r="IBZ166" s="7"/>
      <c r="ICA166" s="7"/>
      <c r="ICB166" s="7"/>
      <c r="ICC166" s="7"/>
      <c r="ICD166" s="7"/>
      <c r="ICE166" s="7"/>
      <c r="ICF166" s="7"/>
      <c r="ICG166" s="7"/>
      <c r="ICH166" s="7"/>
      <c r="ICI166" s="7"/>
      <c r="ICJ166" s="7"/>
      <c r="ICK166" s="7"/>
      <c r="ICL166" s="7"/>
      <c r="ICM166" s="7"/>
      <c r="ICN166" s="7"/>
      <c r="ICO166" s="7"/>
      <c r="ICP166" s="7"/>
      <c r="ICQ166" s="7"/>
      <c r="ICR166" s="7"/>
      <c r="ICS166" s="7"/>
      <c r="ICT166" s="7"/>
      <c r="ICU166" s="7"/>
      <c r="ICV166" s="7"/>
      <c r="ICW166" s="7"/>
      <c r="ICX166" s="7"/>
      <c r="ICY166" s="7"/>
      <c r="ICZ166" s="7"/>
      <c r="IDA166" s="7"/>
      <c r="IDB166" s="7"/>
      <c r="IDC166" s="7"/>
      <c r="IDD166" s="7"/>
      <c r="IDE166" s="7"/>
      <c r="IDF166" s="7"/>
      <c r="IDG166" s="7"/>
      <c r="IDH166" s="7"/>
      <c r="IDI166" s="7"/>
      <c r="IDJ166" s="7"/>
      <c r="IDK166" s="7"/>
      <c r="IDL166" s="7"/>
      <c r="IDM166" s="7"/>
      <c r="IDN166" s="7"/>
      <c r="IDO166" s="7"/>
      <c r="IDP166" s="7"/>
      <c r="IDQ166" s="7"/>
      <c r="IDR166" s="7"/>
      <c r="IDS166" s="7"/>
      <c r="IDT166" s="7"/>
      <c r="IDU166" s="7"/>
      <c r="IDV166" s="7"/>
      <c r="IDW166" s="7"/>
      <c r="IDX166" s="7"/>
      <c r="IDY166" s="7"/>
      <c r="IDZ166" s="7"/>
      <c r="IEA166" s="7"/>
      <c r="IEB166" s="7"/>
      <c r="IEC166" s="7"/>
      <c r="IED166" s="7"/>
      <c r="IEE166" s="7"/>
      <c r="IEF166" s="7"/>
      <c r="IEG166" s="7"/>
      <c r="IEH166" s="7"/>
      <c r="IEI166" s="7"/>
      <c r="IEJ166" s="7"/>
      <c r="IEK166" s="7"/>
      <c r="IEL166" s="7"/>
      <c r="IEM166" s="7"/>
      <c r="IEN166" s="7"/>
      <c r="IEO166" s="7"/>
      <c r="IEP166" s="7"/>
      <c r="IEQ166" s="7"/>
      <c r="IER166" s="7"/>
      <c r="IES166" s="7"/>
      <c r="IET166" s="7"/>
      <c r="IEU166" s="7"/>
      <c r="IEV166" s="7"/>
      <c r="IEW166" s="7"/>
      <c r="IEX166" s="7"/>
      <c r="IEY166" s="7"/>
      <c r="IEZ166" s="7"/>
      <c r="IFA166" s="7"/>
      <c r="IFB166" s="7"/>
      <c r="IFC166" s="7"/>
      <c r="IFD166" s="7"/>
      <c r="IFE166" s="7"/>
      <c r="IFF166" s="7"/>
      <c r="IFG166" s="7"/>
      <c r="IFH166" s="7"/>
      <c r="IFI166" s="7"/>
      <c r="IFJ166" s="7"/>
      <c r="IFK166" s="7"/>
      <c r="IFL166" s="7"/>
      <c r="IFM166" s="7"/>
      <c r="IFN166" s="7"/>
      <c r="IFO166" s="7"/>
      <c r="IFP166" s="7"/>
      <c r="IFQ166" s="7"/>
      <c r="IFR166" s="7"/>
      <c r="IFS166" s="7"/>
      <c r="IFT166" s="7"/>
      <c r="IFU166" s="7"/>
      <c r="IFV166" s="7"/>
      <c r="IFW166" s="7"/>
      <c r="IFX166" s="7"/>
      <c r="IFY166" s="7"/>
      <c r="IFZ166" s="7"/>
      <c r="IGA166" s="7"/>
      <c r="IGB166" s="7"/>
      <c r="IGC166" s="7"/>
      <c r="IGD166" s="7"/>
      <c r="IGE166" s="7"/>
      <c r="IGF166" s="7"/>
      <c r="IGG166" s="7"/>
      <c r="IGH166" s="7"/>
      <c r="IGI166" s="7"/>
      <c r="IGJ166" s="7"/>
      <c r="IGK166" s="7"/>
      <c r="IGL166" s="7"/>
      <c r="IGM166" s="7"/>
      <c r="IGN166" s="7"/>
      <c r="IGO166" s="7"/>
      <c r="IGP166" s="7"/>
      <c r="IGQ166" s="7"/>
      <c r="IGR166" s="7"/>
      <c r="IGS166" s="7"/>
      <c r="IGT166" s="7"/>
      <c r="IGU166" s="7"/>
      <c r="IGV166" s="7"/>
      <c r="IGW166" s="7"/>
      <c r="IGX166" s="7"/>
      <c r="IGY166" s="7"/>
      <c r="IGZ166" s="7"/>
      <c r="IHA166" s="7"/>
      <c r="IHB166" s="7"/>
      <c r="IHC166" s="7"/>
      <c r="IHD166" s="7"/>
      <c r="IHE166" s="7"/>
      <c r="IHF166" s="7"/>
      <c r="IHG166" s="7"/>
      <c r="IHH166" s="7"/>
      <c r="IHI166" s="7"/>
      <c r="IHJ166" s="7"/>
      <c r="IHK166" s="7"/>
      <c r="IHL166" s="7"/>
      <c r="IHM166" s="7"/>
      <c r="IHN166" s="7"/>
      <c r="IHO166" s="7"/>
      <c r="IHP166" s="7"/>
      <c r="IHQ166" s="7"/>
      <c r="IHR166" s="7"/>
      <c r="IHS166" s="7"/>
      <c r="IHT166" s="7"/>
      <c r="IHU166" s="7"/>
      <c r="IHV166" s="7"/>
      <c r="IHW166" s="7"/>
      <c r="IHX166" s="7"/>
      <c r="IHY166" s="7"/>
      <c r="IHZ166" s="7"/>
      <c r="IIA166" s="7"/>
      <c r="IIB166" s="7"/>
      <c r="IIC166" s="7"/>
      <c r="IID166" s="7"/>
      <c r="IIE166" s="7"/>
      <c r="IIF166" s="7"/>
      <c r="IIG166" s="7"/>
      <c r="IIH166" s="7"/>
      <c r="III166" s="7"/>
      <c r="IIJ166" s="7"/>
      <c r="IIK166" s="7"/>
      <c r="IIL166" s="7"/>
      <c r="IIM166" s="7"/>
      <c r="IIN166" s="7"/>
      <c r="IIO166" s="7"/>
      <c r="IIP166" s="7"/>
      <c r="IIQ166" s="7"/>
      <c r="IIR166" s="7"/>
      <c r="IIS166" s="7"/>
      <c r="IIT166" s="7"/>
      <c r="IIU166" s="7"/>
      <c r="IIV166" s="7"/>
      <c r="IIW166" s="7"/>
      <c r="IIX166" s="7"/>
      <c r="IIY166" s="7"/>
      <c r="IIZ166" s="7"/>
      <c r="IJA166" s="7"/>
      <c r="IJB166" s="7"/>
      <c r="IJC166" s="7"/>
      <c r="IJD166" s="7"/>
      <c r="IJE166" s="7"/>
      <c r="IJF166" s="7"/>
      <c r="IJG166" s="7"/>
      <c r="IJH166" s="7"/>
      <c r="IJI166" s="7"/>
      <c r="IJJ166" s="7"/>
      <c r="IJK166" s="7"/>
      <c r="IJL166" s="7"/>
      <c r="IJM166" s="7"/>
      <c r="IJN166" s="7"/>
      <c r="IJO166" s="7"/>
      <c r="IJP166" s="7"/>
      <c r="IJQ166" s="7"/>
      <c r="IJR166" s="7"/>
      <c r="IJS166" s="7"/>
      <c r="IJT166" s="7"/>
      <c r="IJU166" s="7"/>
      <c r="IJV166" s="7"/>
      <c r="IJW166" s="7"/>
      <c r="IJX166" s="7"/>
      <c r="IJY166" s="7"/>
      <c r="IJZ166" s="7"/>
      <c r="IKA166" s="7"/>
      <c r="IKB166" s="7"/>
      <c r="IKC166" s="7"/>
      <c r="IKD166" s="7"/>
      <c r="IKE166" s="7"/>
      <c r="IKF166" s="7"/>
      <c r="IKG166" s="7"/>
      <c r="IKH166" s="7"/>
      <c r="IKI166" s="7"/>
      <c r="IKJ166" s="7"/>
      <c r="IKK166" s="7"/>
      <c r="IKL166" s="7"/>
      <c r="IKM166" s="7"/>
      <c r="IKN166" s="7"/>
      <c r="IKO166" s="7"/>
      <c r="IKP166" s="7"/>
      <c r="IKQ166" s="7"/>
      <c r="IKR166" s="7"/>
      <c r="IKS166" s="7"/>
      <c r="IKT166" s="7"/>
      <c r="IKU166" s="7"/>
      <c r="IKV166" s="7"/>
      <c r="IKW166" s="7"/>
      <c r="IKX166" s="7"/>
      <c r="IKY166" s="7"/>
      <c r="IKZ166" s="7"/>
      <c r="ILA166" s="7"/>
      <c r="ILB166" s="7"/>
      <c r="ILC166" s="7"/>
      <c r="ILD166" s="7"/>
      <c r="ILE166" s="7"/>
      <c r="ILF166" s="7"/>
      <c r="ILG166" s="7"/>
      <c r="ILH166" s="7"/>
      <c r="ILI166" s="7"/>
      <c r="ILJ166" s="7"/>
      <c r="ILK166" s="7"/>
      <c r="ILL166" s="7"/>
      <c r="ILM166" s="7"/>
      <c r="ILN166" s="7"/>
      <c r="ILO166" s="7"/>
      <c r="ILP166" s="7"/>
      <c r="ILQ166" s="7"/>
      <c r="ILR166" s="7"/>
      <c r="ILS166" s="7"/>
      <c r="ILT166" s="7"/>
      <c r="ILU166" s="7"/>
      <c r="ILV166" s="7"/>
      <c r="ILW166" s="7"/>
      <c r="ILX166" s="7"/>
      <c r="ILY166" s="7"/>
      <c r="ILZ166" s="7"/>
      <c r="IMA166" s="7"/>
      <c r="IMB166" s="7"/>
      <c r="IMC166" s="7"/>
      <c r="IMD166" s="7"/>
      <c r="IME166" s="7"/>
      <c r="IMF166" s="7"/>
      <c r="IMG166" s="7"/>
      <c r="IMH166" s="7"/>
      <c r="IMI166" s="7"/>
      <c r="IMJ166" s="7"/>
      <c r="IMK166" s="7"/>
      <c r="IML166" s="7"/>
      <c r="IMM166" s="7"/>
      <c r="IMN166" s="7"/>
      <c r="IMO166" s="7"/>
      <c r="IMP166" s="7"/>
      <c r="IMQ166" s="7"/>
      <c r="IMR166" s="7"/>
      <c r="IMS166" s="7"/>
      <c r="IMT166" s="7"/>
      <c r="IMU166" s="7"/>
      <c r="IMV166" s="7"/>
      <c r="IMW166" s="7"/>
      <c r="IMX166" s="7"/>
      <c r="IMY166" s="7"/>
      <c r="IMZ166" s="7"/>
      <c r="INA166" s="7"/>
      <c r="INB166" s="7"/>
      <c r="INC166" s="7"/>
      <c r="IND166" s="7"/>
      <c r="INE166" s="7"/>
      <c r="INF166" s="7"/>
      <c r="ING166" s="7"/>
      <c r="INH166" s="7"/>
      <c r="INI166" s="7"/>
      <c r="INJ166" s="7"/>
      <c r="INK166" s="7"/>
      <c r="INL166" s="7"/>
      <c r="INM166" s="7"/>
      <c r="INN166" s="7"/>
      <c r="INO166" s="7"/>
      <c r="INP166" s="7"/>
      <c r="INQ166" s="7"/>
      <c r="INR166" s="7"/>
      <c r="INS166" s="7"/>
      <c r="INT166" s="7"/>
      <c r="INU166" s="7"/>
      <c r="INV166" s="7"/>
      <c r="INW166" s="7"/>
      <c r="INX166" s="7"/>
      <c r="INY166" s="7"/>
      <c r="INZ166" s="7"/>
      <c r="IOA166" s="7"/>
      <c r="IOB166" s="7"/>
      <c r="IOC166" s="7"/>
      <c r="IOD166" s="7"/>
      <c r="IOE166" s="7"/>
      <c r="IOF166" s="7"/>
      <c r="IOG166" s="7"/>
      <c r="IOH166" s="7"/>
      <c r="IOI166" s="7"/>
      <c r="IOJ166" s="7"/>
      <c r="IOK166" s="7"/>
      <c r="IOL166" s="7"/>
      <c r="IOM166" s="7"/>
      <c r="ION166" s="7"/>
      <c r="IOO166" s="7"/>
      <c r="IOP166" s="7"/>
      <c r="IOQ166" s="7"/>
      <c r="IOR166" s="7"/>
      <c r="IOS166" s="7"/>
      <c r="IOT166" s="7"/>
      <c r="IOU166" s="7"/>
      <c r="IOV166" s="7"/>
      <c r="IOW166" s="7"/>
      <c r="IOX166" s="7"/>
      <c r="IOY166" s="7"/>
      <c r="IOZ166" s="7"/>
      <c r="IPA166" s="7"/>
      <c r="IPB166" s="7"/>
      <c r="IPC166" s="7"/>
      <c r="IPD166" s="7"/>
      <c r="IPE166" s="7"/>
      <c r="IPF166" s="7"/>
      <c r="IPG166" s="7"/>
      <c r="IPH166" s="7"/>
      <c r="IPI166" s="7"/>
      <c r="IPJ166" s="7"/>
      <c r="IPK166" s="7"/>
      <c r="IPL166" s="7"/>
      <c r="IPM166" s="7"/>
      <c r="IPN166" s="7"/>
      <c r="IPO166" s="7"/>
      <c r="IPP166" s="7"/>
      <c r="IPQ166" s="7"/>
      <c r="IPR166" s="7"/>
      <c r="IPS166" s="7"/>
      <c r="IPT166" s="7"/>
      <c r="IPU166" s="7"/>
      <c r="IPV166" s="7"/>
      <c r="IPW166" s="7"/>
      <c r="IPX166" s="7"/>
      <c r="IPY166" s="7"/>
      <c r="IPZ166" s="7"/>
      <c r="IQA166" s="7"/>
      <c r="IQB166" s="7"/>
      <c r="IQC166" s="7"/>
      <c r="IQD166" s="7"/>
      <c r="IQE166" s="7"/>
      <c r="IQF166" s="7"/>
      <c r="IQG166" s="7"/>
      <c r="IQH166" s="7"/>
      <c r="IQI166" s="7"/>
      <c r="IQJ166" s="7"/>
      <c r="IQK166" s="7"/>
      <c r="IQL166" s="7"/>
      <c r="IQM166" s="7"/>
      <c r="IQN166" s="7"/>
      <c r="IQO166" s="7"/>
      <c r="IQP166" s="7"/>
      <c r="IQQ166" s="7"/>
      <c r="IQR166" s="7"/>
      <c r="IQS166" s="7"/>
      <c r="IQT166" s="7"/>
      <c r="IQU166" s="7"/>
      <c r="IQV166" s="7"/>
      <c r="IQW166" s="7"/>
      <c r="IQX166" s="7"/>
      <c r="IQY166" s="7"/>
      <c r="IQZ166" s="7"/>
      <c r="IRA166" s="7"/>
      <c r="IRB166" s="7"/>
      <c r="IRC166" s="7"/>
      <c r="IRD166" s="7"/>
      <c r="IRE166" s="7"/>
      <c r="IRF166" s="7"/>
      <c r="IRG166" s="7"/>
      <c r="IRH166" s="7"/>
      <c r="IRI166" s="7"/>
      <c r="IRJ166" s="7"/>
      <c r="IRK166" s="7"/>
      <c r="IRL166" s="7"/>
      <c r="IRM166" s="7"/>
      <c r="IRN166" s="7"/>
      <c r="IRO166" s="7"/>
      <c r="IRP166" s="7"/>
      <c r="IRQ166" s="7"/>
      <c r="IRR166" s="7"/>
      <c r="IRS166" s="7"/>
      <c r="IRT166" s="7"/>
      <c r="IRU166" s="7"/>
      <c r="IRV166" s="7"/>
      <c r="IRW166" s="7"/>
      <c r="IRX166" s="7"/>
      <c r="IRY166" s="7"/>
      <c r="IRZ166" s="7"/>
      <c r="ISA166" s="7"/>
      <c r="ISB166" s="7"/>
      <c r="ISC166" s="7"/>
      <c r="ISD166" s="7"/>
      <c r="ISE166" s="7"/>
      <c r="ISF166" s="7"/>
      <c r="ISG166" s="7"/>
      <c r="ISH166" s="7"/>
      <c r="ISI166" s="7"/>
      <c r="ISJ166" s="7"/>
      <c r="ISK166" s="7"/>
      <c r="ISL166" s="7"/>
      <c r="ISM166" s="7"/>
      <c r="ISN166" s="7"/>
      <c r="ISO166" s="7"/>
      <c r="ISP166" s="7"/>
      <c r="ISQ166" s="7"/>
      <c r="ISR166" s="7"/>
      <c r="ISS166" s="7"/>
      <c r="IST166" s="7"/>
      <c r="ISU166" s="7"/>
      <c r="ISV166" s="7"/>
      <c r="ISW166" s="7"/>
      <c r="ISX166" s="7"/>
      <c r="ISY166" s="7"/>
      <c r="ISZ166" s="7"/>
      <c r="ITA166" s="7"/>
      <c r="ITB166" s="7"/>
      <c r="ITC166" s="7"/>
      <c r="ITD166" s="7"/>
      <c r="ITE166" s="7"/>
      <c r="ITF166" s="7"/>
      <c r="ITG166" s="7"/>
      <c r="ITH166" s="7"/>
      <c r="ITI166" s="7"/>
      <c r="ITJ166" s="7"/>
      <c r="ITK166" s="7"/>
      <c r="ITL166" s="7"/>
      <c r="ITM166" s="7"/>
      <c r="ITN166" s="7"/>
      <c r="ITO166" s="7"/>
      <c r="ITP166" s="7"/>
      <c r="ITQ166" s="7"/>
      <c r="ITR166" s="7"/>
      <c r="ITS166" s="7"/>
      <c r="ITT166" s="7"/>
      <c r="ITU166" s="7"/>
      <c r="ITV166" s="7"/>
      <c r="ITW166" s="7"/>
      <c r="ITX166" s="7"/>
      <c r="ITY166" s="7"/>
      <c r="ITZ166" s="7"/>
      <c r="IUA166" s="7"/>
      <c r="IUB166" s="7"/>
      <c r="IUC166" s="7"/>
      <c r="IUD166" s="7"/>
      <c r="IUE166" s="7"/>
      <c r="IUF166" s="7"/>
      <c r="IUG166" s="7"/>
      <c r="IUH166" s="7"/>
      <c r="IUI166" s="7"/>
      <c r="IUJ166" s="7"/>
      <c r="IUK166" s="7"/>
      <c r="IUL166" s="7"/>
      <c r="IUM166" s="7"/>
      <c r="IUN166" s="7"/>
      <c r="IUO166" s="7"/>
      <c r="IUP166" s="7"/>
      <c r="IUQ166" s="7"/>
      <c r="IUR166" s="7"/>
      <c r="IUS166" s="7"/>
      <c r="IUT166" s="7"/>
      <c r="IUU166" s="7"/>
      <c r="IUV166" s="7"/>
      <c r="IUW166" s="7"/>
      <c r="IUX166" s="7"/>
      <c r="IUY166" s="7"/>
      <c r="IUZ166" s="7"/>
      <c r="IVA166" s="7"/>
      <c r="IVB166" s="7"/>
      <c r="IVC166" s="7"/>
      <c r="IVD166" s="7"/>
      <c r="IVE166" s="7"/>
      <c r="IVF166" s="7"/>
      <c r="IVG166" s="7"/>
      <c r="IVH166" s="7"/>
      <c r="IVI166" s="7"/>
      <c r="IVJ166" s="7"/>
      <c r="IVK166" s="7"/>
      <c r="IVL166" s="7"/>
      <c r="IVM166" s="7"/>
      <c r="IVN166" s="7"/>
      <c r="IVO166" s="7"/>
      <c r="IVP166" s="7"/>
      <c r="IVQ166" s="7"/>
      <c r="IVR166" s="7"/>
      <c r="IVS166" s="7"/>
      <c r="IVT166" s="7"/>
      <c r="IVU166" s="7"/>
      <c r="IVV166" s="7"/>
      <c r="IVW166" s="7"/>
      <c r="IVX166" s="7"/>
      <c r="IVY166" s="7"/>
      <c r="IVZ166" s="7"/>
      <c r="IWA166" s="7"/>
      <c r="IWB166" s="7"/>
      <c r="IWC166" s="7"/>
      <c r="IWD166" s="7"/>
      <c r="IWE166" s="7"/>
      <c r="IWF166" s="7"/>
      <c r="IWG166" s="7"/>
      <c r="IWH166" s="7"/>
      <c r="IWI166" s="7"/>
      <c r="IWJ166" s="7"/>
      <c r="IWK166" s="7"/>
      <c r="IWL166" s="7"/>
      <c r="IWM166" s="7"/>
      <c r="IWN166" s="7"/>
      <c r="IWO166" s="7"/>
      <c r="IWP166" s="7"/>
      <c r="IWQ166" s="7"/>
      <c r="IWR166" s="7"/>
      <c r="IWS166" s="7"/>
      <c r="IWT166" s="7"/>
      <c r="IWU166" s="7"/>
      <c r="IWV166" s="7"/>
      <c r="IWW166" s="7"/>
      <c r="IWX166" s="7"/>
      <c r="IWY166" s="7"/>
      <c r="IWZ166" s="7"/>
      <c r="IXA166" s="7"/>
      <c r="IXB166" s="7"/>
      <c r="IXC166" s="7"/>
      <c r="IXD166" s="7"/>
      <c r="IXE166" s="7"/>
      <c r="IXF166" s="7"/>
      <c r="IXG166" s="7"/>
      <c r="IXH166" s="7"/>
      <c r="IXI166" s="7"/>
      <c r="IXJ166" s="7"/>
      <c r="IXK166" s="7"/>
      <c r="IXL166" s="7"/>
      <c r="IXM166" s="7"/>
      <c r="IXN166" s="7"/>
      <c r="IXO166" s="7"/>
      <c r="IXP166" s="7"/>
      <c r="IXQ166" s="7"/>
      <c r="IXR166" s="7"/>
      <c r="IXS166" s="7"/>
      <c r="IXT166" s="7"/>
      <c r="IXU166" s="7"/>
      <c r="IXV166" s="7"/>
      <c r="IXW166" s="7"/>
      <c r="IXX166" s="7"/>
      <c r="IXY166" s="7"/>
      <c r="IXZ166" s="7"/>
      <c r="IYA166" s="7"/>
      <c r="IYB166" s="7"/>
      <c r="IYC166" s="7"/>
      <c r="IYD166" s="7"/>
      <c r="IYE166" s="7"/>
      <c r="IYF166" s="7"/>
      <c r="IYG166" s="7"/>
      <c r="IYH166" s="7"/>
      <c r="IYI166" s="7"/>
      <c r="IYJ166" s="7"/>
      <c r="IYK166" s="7"/>
      <c r="IYL166" s="7"/>
      <c r="IYM166" s="7"/>
      <c r="IYN166" s="7"/>
      <c r="IYO166" s="7"/>
      <c r="IYP166" s="7"/>
      <c r="IYQ166" s="7"/>
      <c r="IYR166" s="7"/>
      <c r="IYS166" s="7"/>
      <c r="IYT166" s="7"/>
      <c r="IYU166" s="7"/>
      <c r="IYV166" s="7"/>
      <c r="IYW166" s="7"/>
      <c r="IYX166" s="7"/>
      <c r="IYY166" s="7"/>
      <c r="IYZ166" s="7"/>
      <c r="IZA166" s="7"/>
      <c r="IZB166" s="7"/>
      <c r="IZC166" s="7"/>
      <c r="IZD166" s="7"/>
      <c r="IZE166" s="7"/>
      <c r="IZF166" s="7"/>
      <c r="IZG166" s="7"/>
      <c r="IZH166" s="7"/>
      <c r="IZI166" s="7"/>
      <c r="IZJ166" s="7"/>
      <c r="IZK166" s="7"/>
      <c r="IZL166" s="7"/>
      <c r="IZM166" s="7"/>
      <c r="IZN166" s="7"/>
      <c r="IZO166" s="7"/>
      <c r="IZP166" s="7"/>
      <c r="IZQ166" s="7"/>
      <c r="IZR166" s="7"/>
      <c r="IZS166" s="7"/>
      <c r="IZT166" s="7"/>
      <c r="IZU166" s="7"/>
      <c r="IZV166" s="7"/>
      <c r="IZW166" s="7"/>
      <c r="IZX166" s="7"/>
      <c r="IZY166" s="7"/>
      <c r="IZZ166" s="7"/>
      <c r="JAA166" s="7"/>
      <c r="JAB166" s="7"/>
      <c r="JAC166" s="7"/>
      <c r="JAD166" s="7"/>
      <c r="JAE166" s="7"/>
      <c r="JAF166" s="7"/>
      <c r="JAG166" s="7"/>
      <c r="JAH166" s="7"/>
      <c r="JAI166" s="7"/>
      <c r="JAJ166" s="7"/>
      <c r="JAK166" s="7"/>
      <c r="JAL166" s="7"/>
      <c r="JAM166" s="7"/>
      <c r="JAN166" s="7"/>
      <c r="JAO166" s="7"/>
      <c r="JAP166" s="7"/>
      <c r="JAQ166" s="7"/>
      <c r="JAR166" s="7"/>
      <c r="JAS166" s="7"/>
      <c r="JAT166" s="7"/>
      <c r="JAU166" s="7"/>
      <c r="JAV166" s="7"/>
      <c r="JAW166" s="7"/>
      <c r="JAX166" s="7"/>
      <c r="JAY166" s="7"/>
      <c r="JAZ166" s="7"/>
      <c r="JBA166" s="7"/>
      <c r="JBB166" s="7"/>
      <c r="JBC166" s="7"/>
      <c r="JBD166" s="7"/>
      <c r="JBE166" s="7"/>
      <c r="JBF166" s="7"/>
      <c r="JBG166" s="7"/>
      <c r="JBH166" s="7"/>
      <c r="JBI166" s="7"/>
      <c r="JBJ166" s="7"/>
      <c r="JBK166" s="7"/>
      <c r="JBL166" s="7"/>
      <c r="JBM166" s="7"/>
      <c r="JBN166" s="7"/>
      <c r="JBO166" s="7"/>
      <c r="JBP166" s="7"/>
      <c r="JBQ166" s="7"/>
      <c r="JBR166" s="7"/>
      <c r="JBS166" s="7"/>
      <c r="JBT166" s="7"/>
      <c r="JBU166" s="7"/>
      <c r="JBV166" s="7"/>
      <c r="JBW166" s="7"/>
      <c r="JBX166" s="7"/>
      <c r="JBY166" s="7"/>
      <c r="JBZ166" s="7"/>
      <c r="JCA166" s="7"/>
      <c r="JCB166" s="7"/>
      <c r="JCC166" s="7"/>
      <c r="JCD166" s="7"/>
      <c r="JCE166" s="7"/>
      <c r="JCF166" s="7"/>
      <c r="JCG166" s="7"/>
      <c r="JCH166" s="7"/>
      <c r="JCI166" s="7"/>
      <c r="JCJ166" s="7"/>
      <c r="JCK166" s="7"/>
      <c r="JCL166" s="7"/>
      <c r="JCM166" s="7"/>
      <c r="JCN166" s="7"/>
      <c r="JCO166" s="7"/>
      <c r="JCP166" s="7"/>
      <c r="JCQ166" s="7"/>
      <c r="JCR166" s="7"/>
      <c r="JCS166" s="7"/>
      <c r="JCT166" s="7"/>
      <c r="JCU166" s="7"/>
      <c r="JCV166" s="7"/>
      <c r="JCW166" s="7"/>
      <c r="JCX166" s="7"/>
      <c r="JCY166" s="7"/>
      <c r="JCZ166" s="7"/>
      <c r="JDA166" s="7"/>
      <c r="JDB166" s="7"/>
      <c r="JDC166" s="7"/>
      <c r="JDD166" s="7"/>
      <c r="JDE166" s="7"/>
      <c r="JDF166" s="7"/>
      <c r="JDG166" s="7"/>
      <c r="JDH166" s="7"/>
      <c r="JDI166" s="7"/>
      <c r="JDJ166" s="7"/>
      <c r="JDK166" s="7"/>
      <c r="JDL166" s="7"/>
      <c r="JDM166" s="7"/>
      <c r="JDN166" s="7"/>
      <c r="JDO166" s="7"/>
      <c r="JDP166" s="7"/>
      <c r="JDQ166" s="7"/>
      <c r="JDR166" s="7"/>
      <c r="JDS166" s="7"/>
      <c r="JDT166" s="7"/>
      <c r="JDU166" s="7"/>
      <c r="JDV166" s="7"/>
      <c r="JDW166" s="7"/>
      <c r="JDX166" s="7"/>
      <c r="JDY166" s="7"/>
      <c r="JDZ166" s="7"/>
      <c r="JEA166" s="7"/>
      <c r="JEB166" s="7"/>
      <c r="JEC166" s="7"/>
      <c r="JED166" s="7"/>
      <c r="JEE166" s="7"/>
      <c r="JEF166" s="7"/>
      <c r="JEG166" s="7"/>
      <c r="JEH166" s="7"/>
      <c r="JEI166" s="7"/>
      <c r="JEJ166" s="7"/>
      <c r="JEK166" s="7"/>
      <c r="JEL166" s="7"/>
      <c r="JEM166" s="7"/>
      <c r="JEN166" s="7"/>
      <c r="JEO166" s="7"/>
      <c r="JEP166" s="7"/>
      <c r="JEQ166" s="7"/>
      <c r="JER166" s="7"/>
      <c r="JES166" s="7"/>
      <c r="JET166" s="7"/>
      <c r="JEU166" s="7"/>
      <c r="JEV166" s="7"/>
      <c r="JEW166" s="7"/>
      <c r="JEX166" s="7"/>
      <c r="JEY166" s="7"/>
      <c r="JEZ166" s="7"/>
      <c r="JFA166" s="7"/>
      <c r="JFB166" s="7"/>
      <c r="JFC166" s="7"/>
      <c r="JFD166" s="7"/>
      <c r="JFE166" s="7"/>
      <c r="JFF166" s="7"/>
      <c r="JFG166" s="7"/>
      <c r="JFH166" s="7"/>
      <c r="JFI166" s="7"/>
      <c r="JFJ166" s="7"/>
      <c r="JFK166" s="7"/>
      <c r="JFL166" s="7"/>
      <c r="JFM166" s="7"/>
      <c r="JFN166" s="7"/>
      <c r="JFO166" s="7"/>
      <c r="JFP166" s="7"/>
      <c r="JFQ166" s="7"/>
      <c r="JFR166" s="7"/>
      <c r="JFS166" s="7"/>
      <c r="JFT166" s="7"/>
      <c r="JFU166" s="7"/>
      <c r="JFV166" s="7"/>
      <c r="JFW166" s="7"/>
      <c r="JFX166" s="7"/>
      <c r="JFY166" s="7"/>
      <c r="JFZ166" s="7"/>
      <c r="JGA166" s="7"/>
      <c r="JGB166" s="7"/>
      <c r="JGC166" s="7"/>
      <c r="JGD166" s="7"/>
      <c r="JGE166" s="7"/>
      <c r="JGF166" s="7"/>
      <c r="JGG166" s="7"/>
      <c r="JGH166" s="7"/>
      <c r="JGI166" s="7"/>
      <c r="JGJ166" s="7"/>
      <c r="JGK166" s="7"/>
      <c r="JGL166" s="7"/>
      <c r="JGM166" s="7"/>
      <c r="JGN166" s="7"/>
      <c r="JGO166" s="7"/>
      <c r="JGP166" s="7"/>
      <c r="JGQ166" s="7"/>
      <c r="JGR166" s="7"/>
      <c r="JGS166" s="7"/>
      <c r="JGT166" s="7"/>
      <c r="JGU166" s="7"/>
      <c r="JGV166" s="7"/>
      <c r="JGW166" s="7"/>
      <c r="JGX166" s="7"/>
      <c r="JGY166" s="7"/>
      <c r="JGZ166" s="7"/>
      <c r="JHA166" s="7"/>
      <c r="JHB166" s="7"/>
      <c r="JHC166" s="7"/>
      <c r="JHD166" s="7"/>
      <c r="JHE166" s="7"/>
      <c r="JHF166" s="7"/>
      <c r="JHG166" s="7"/>
      <c r="JHH166" s="7"/>
      <c r="JHI166" s="7"/>
      <c r="JHJ166" s="7"/>
      <c r="JHK166" s="7"/>
      <c r="JHL166" s="7"/>
      <c r="JHM166" s="7"/>
      <c r="JHN166" s="7"/>
      <c r="JHO166" s="7"/>
      <c r="JHP166" s="7"/>
      <c r="JHQ166" s="7"/>
      <c r="JHR166" s="7"/>
      <c r="JHS166" s="7"/>
      <c r="JHT166" s="7"/>
      <c r="JHU166" s="7"/>
      <c r="JHV166" s="7"/>
      <c r="JHW166" s="7"/>
      <c r="JHX166" s="7"/>
      <c r="JHY166" s="7"/>
      <c r="JHZ166" s="7"/>
      <c r="JIA166" s="7"/>
      <c r="JIB166" s="7"/>
      <c r="JIC166" s="7"/>
      <c r="JID166" s="7"/>
      <c r="JIE166" s="7"/>
      <c r="JIF166" s="7"/>
      <c r="JIG166" s="7"/>
      <c r="JIH166" s="7"/>
      <c r="JII166" s="7"/>
      <c r="JIJ166" s="7"/>
      <c r="JIK166" s="7"/>
      <c r="JIL166" s="7"/>
      <c r="JIM166" s="7"/>
      <c r="JIN166" s="7"/>
      <c r="JIO166" s="7"/>
      <c r="JIP166" s="7"/>
      <c r="JIQ166" s="7"/>
      <c r="JIR166" s="7"/>
      <c r="JIS166" s="7"/>
      <c r="JIT166" s="7"/>
      <c r="JIU166" s="7"/>
      <c r="JIV166" s="7"/>
      <c r="JIW166" s="7"/>
      <c r="JIX166" s="7"/>
      <c r="JIY166" s="7"/>
      <c r="JIZ166" s="7"/>
      <c r="JJA166" s="7"/>
      <c r="JJB166" s="7"/>
      <c r="JJC166" s="7"/>
      <c r="JJD166" s="7"/>
      <c r="JJE166" s="7"/>
      <c r="JJF166" s="7"/>
      <c r="JJG166" s="7"/>
      <c r="JJH166" s="7"/>
      <c r="JJI166" s="7"/>
      <c r="JJJ166" s="7"/>
      <c r="JJK166" s="7"/>
      <c r="JJL166" s="7"/>
      <c r="JJM166" s="7"/>
      <c r="JJN166" s="7"/>
      <c r="JJO166" s="7"/>
      <c r="JJP166" s="7"/>
      <c r="JJQ166" s="7"/>
      <c r="JJR166" s="7"/>
      <c r="JJS166" s="7"/>
      <c r="JJT166" s="7"/>
      <c r="JJU166" s="7"/>
      <c r="JJV166" s="7"/>
      <c r="JJW166" s="7"/>
      <c r="JJX166" s="7"/>
      <c r="JJY166" s="7"/>
      <c r="JJZ166" s="7"/>
      <c r="JKA166" s="7"/>
      <c r="JKB166" s="7"/>
      <c r="JKC166" s="7"/>
      <c r="JKD166" s="7"/>
      <c r="JKE166" s="7"/>
      <c r="JKF166" s="7"/>
      <c r="JKG166" s="7"/>
      <c r="JKH166" s="7"/>
      <c r="JKI166" s="7"/>
      <c r="JKJ166" s="7"/>
      <c r="JKK166" s="7"/>
      <c r="JKL166" s="7"/>
      <c r="JKM166" s="7"/>
      <c r="JKN166" s="7"/>
      <c r="JKO166" s="7"/>
      <c r="JKP166" s="7"/>
      <c r="JKQ166" s="7"/>
      <c r="JKR166" s="7"/>
      <c r="JKS166" s="7"/>
      <c r="JKT166" s="7"/>
      <c r="JKU166" s="7"/>
      <c r="JKV166" s="7"/>
      <c r="JKW166" s="7"/>
      <c r="JKX166" s="7"/>
      <c r="JKY166" s="7"/>
      <c r="JKZ166" s="7"/>
      <c r="JLA166" s="7"/>
      <c r="JLB166" s="7"/>
      <c r="JLC166" s="7"/>
      <c r="JLD166" s="7"/>
      <c r="JLE166" s="7"/>
      <c r="JLF166" s="7"/>
      <c r="JLG166" s="7"/>
      <c r="JLH166" s="7"/>
      <c r="JLI166" s="7"/>
      <c r="JLJ166" s="7"/>
      <c r="JLK166" s="7"/>
      <c r="JLL166" s="7"/>
      <c r="JLM166" s="7"/>
      <c r="JLN166" s="7"/>
      <c r="JLO166" s="7"/>
      <c r="JLP166" s="7"/>
      <c r="JLQ166" s="7"/>
      <c r="JLR166" s="7"/>
      <c r="JLS166" s="7"/>
      <c r="JLT166" s="7"/>
      <c r="JLU166" s="7"/>
      <c r="JLV166" s="7"/>
      <c r="JLW166" s="7"/>
      <c r="JLX166" s="7"/>
      <c r="JLY166" s="7"/>
      <c r="JLZ166" s="7"/>
      <c r="JMA166" s="7"/>
      <c r="JMB166" s="7"/>
      <c r="JMC166" s="7"/>
      <c r="JMD166" s="7"/>
      <c r="JME166" s="7"/>
      <c r="JMF166" s="7"/>
      <c r="JMG166" s="7"/>
      <c r="JMH166" s="7"/>
      <c r="JMI166" s="7"/>
      <c r="JMJ166" s="7"/>
      <c r="JMK166" s="7"/>
      <c r="JML166" s="7"/>
      <c r="JMM166" s="7"/>
      <c r="JMN166" s="7"/>
      <c r="JMO166" s="7"/>
      <c r="JMP166" s="7"/>
      <c r="JMQ166" s="7"/>
      <c r="JMR166" s="7"/>
      <c r="JMS166" s="7"/>
      <c r="JMT166" s="7"/>
      <c r="JMU166" s="7"/>
      <c r="JMV166" s="7"/>
      <c r="JMW166" s="7"/>
      <c r="JMX166" s="7"/>
      <c r="JMY166" s="7"/>
      <c r="JMZ166" s="7"/>
      <c r="JNA166" s="7"/>
      <c r="JNB166" s="7"/>
      <c r="JNC166" s="7"/>
      <c r="JND166" s="7"/>
      <c r="JNE166" s="7"/>
      <c r="JNF166" s="7"/>
      <c r="JNG166" s="7"/>
      <c r="JNH166" s="7"/>
      <c r="JNI166" s="7"/>
      <c r="JNJ166" s="7"/>
      <c r="JNK166" s="7"/>
      <c r="JNL166" s="7"/>
      <c r="JNM166" s="7"/>
      <c r="JNN166" s="7"/>
      <c r="JNO166" s="7"/>
      <c r="JNP166" s="7"/>
      <c r="JNQ166" s="7"/>
      <c r="JNR166" s="7"/>
      <c r="JNS166" s="7"/>
      <c r="JNT166" s="7"/>
      <c r="JNU166" s="7"/>
      <c r="JNV166" s="7"/>
      <c r="JNW166" s="7"/>
      <c r="JNX166" s="7"/>
      <c r="JNY166" s="7"/>
      <c r="JNZ166" s="7"/>
      <c r="JOA166" s="7"/>
      <c r="JOB166" s="7"/>
      <c r="JOC166" s="7"/>
      <c r="JOD166" s="7"/>
      <c r="JOE166" s="7"/>
      <c r="JOF166" s="7"/>
      <c r="JOG166" s="7"/>
      <c r="JOH166" s="7"/>
      <c r="JOI166" s="7"/>
      <c r="JOJ166" s="7"/>
      <c r="JOK166" s="7"/>
      <c r="JOL166" s="7"/>
      <c r="JOM166" s="7"/>
      <c r="JON166" s="7"/>
      <c r="JOO166" s="7"/>
      <c r="JOP166" s="7"/>
      <c r="JOQ166" s="7"/>
      <c r="JOR166" s="7"/>
      <c r="JOS166" s="7"/>
      <c r="JOT166" s="7"/>
      <c r="JOU166" s="7"/>
      <c r="JOV166" s="7"/>
      <c r="JOW166" s="7"/>
      <c r="JOX166" s="7"/>
      <c r="JOY166" s="7"/>
      <c r="JOZ166" s="7"/>
      <c r="JPA166" s="7"/>
      <c r="JPB166" s="7"/>
      <c r="JPC166" s="7"/>
      <c r="JPD166" s="7"/>
      <c r="JPE166" s="7"/>
      <c r="JPF166" s="7"/>
      <c r="JPG166" s="7"/>
      <c r="JPH166" s="7"/>
      <c r="JPI166" s="7"/>
      <c r="JPJ166" s="7"/>
      <c r="JPK166" s="7"/>
      <c r="JPL166" s="7"/>
      <c r="JPM166" s="7"/>
      <c r="JPN166" s="7"/>
      <c r="JPO166" s="7"/>
      <c r="JPP166" s="7"/>
      <c r="JPQ166" s="7"/>
      <c r="JPR166" s="7"/>
      <c r="JPS166" s="7"/>
      <c r="JPT166" s="7"/>
      <c r="JPU166" s="7"/>
      <c r="JPV166" s="7"/>
      <c r="JPW166" s="7"/>
      <c r="JPX166" s="7"/>
      <c r="JPY166" s="7"/>
      <c r="JPZ166" s="7"/>
      <c r="JQA166" s="7"/>
      <c r="JQB166" s="7"/>
      <c r="JQC166" s="7"/>
      <c r="JQD166" s="7"/>
      <c r="JQE166" s="7"/>
      <c r="JQF166" s="7"/>
      <c r="JQG166" s="7"/>
      <c r="JQH166" s="7"/>
      <c r="JQI166" s="7"/>
      <c r="JQJ166" s="7"/>
      <c r="JQK166" s="7"/>
      <c r="JQL166" s="7"/>
      <c r="JQM166" s="7"/>
      <c r="JQN166" s="7"/>
      <c r="JQO166" s="7"/>
      <c r="JQP166" s="7"/>
      <c r="JQQ166" s="7"/>
      <c r="JQR166" s="7"/>
      <c r="JQS166" s="7"/>
      <c r="JQT166" s="7"/>
      <c r="JQU166" s="7"/>
      <c r="JQV166" s="7"/>
      <c r="JQW166" s="7"/>
      <c r="JQX166" s="7"/>
      <c r="JQY166" s="7"/>
      <c r="JQZ166" s="7"/>
      <c r="JRA166" s="7"/>
      <c r="JRB166" s="7"/>
      <c r="JRC166" s="7"/>
      <c r="JRD166" s="7"/>
      <c r="JRE166" s="7"/>
      <c r="JRF166" s="7"/>
      <c r="JRG166" s="7"/>
      <c r="JRH166" s="7"/>
      <c r="JRI166" s="7"/>
      <c r="JRJ166" s="7"/>
      <c r="JRK166" s="7"/>
      <c r="JRL166" s="7"/>
      <c r="JRM166" s="7"/>
      <c r="JRN166" s="7"/>
      <c r="JRO166" s="7"/>
      <c r="JRP166" s="7"/>
      <c r="JRQ166" s="7"/>
      <c r="JRR166" s="7"/>
      <c r="JRS166" s="7"/>
      <c r="JRT166" s="7"/>
      <c r="JRU166" s="7"/>
      <c r="JRV166" s="7"/>
      <c r="JRW166" s="7"/>
      <c r="JRX166" s="7"/>
      <c r="JRY166" s="7"/>
      <c r="JRZ166" s="7"/>
      <c r="JSA166" s="7"/>
      <c r="JSB166" s="7"/>
      <c r="JSC166" s="7"/>
      <c r="JSD166" s="7"/>
      <c r="JSE166" s="7"/>
      <c r="JSF166" s="7"/>
      <c r="JSG166" s="7"/>
      <c r="JSH166" s="7"/>
      <c r="JSI166" s="7"/>
      <c r="JSJ166" s="7"/>
      <c r="JSK166" s="7"/>
      <c r="JSL166" s="7"/>
      <c r="JSM166" s="7"/>
      <c r="JSN166" s="7"/>
      <c r="JSO166" s="7"/>
      <c r="JSP166" s="7"/>
      <c r="JSQ166" s="7"/>
      <c r="JSR166" s="7"/>
      <c r="JSS166" s="7"/>
      <c r="JST166" s="7"/>
      <c r="JSU166" s="7"/>
      <c r="JSV166" s="7"/>
      <c r="JSW166" s="7"/>
      <c r="JSX166" s="7"/>
      <c r="JSY166" s="7"/>
      <c r="JSZ166" s="7"/>
      <c r="JTA166" s="7"/>
      <c r="JTB166" s="7"/>
      <c r="JTC166" s="7"/>
      <c r="JTD166" s="7"/>
      <c r="JTE166" s="7"/>
      <c r="JTF166" s="7"/>
      <c r="JTG166" s="7"/>
      <c r="JTH166" s="7"/>
      <c r="JTI166" s="7"/>
      <c r="JTJ166" s="7"/>
      <c r="JTK166" s="7"/>
      <c r="JTL166" s="7"/>
      <c r="JTM166" s="7"/>
      <c r="JTN166" s="7"/>
      <c r="JTO166" s="7"/>
      <c r="JTP166" s="7"/>
      <c r="JTQ166" s="7"/>
      <c r="JTR166" s="7"/>
      <c r="JTS166" s="7"/>
      <c r="JTT166" s="7"/>
      <c r="JTU166" s="7"/>
      <c r="JTV166" s="7"/>
      <c r="JTW166" s="7"/>
      <c r="JTX166" s="7"/>
      <c r="JTY166" s="7"/>
      <c r="JTZ166" s="7"/>
      <c r="JUA166" s="7"/>
      <c r="JUB166" s="7"/>
      <c r="JUC166" s="7"/>
      <c r="JUD166" s="7"/>
      <c r="JUE166" s="7"/>
      <c r="JUF166" s="7"/>
      <c r="JUG166" s="7"/>
      <c r="JUH166" s="7"/>
      <c r="JUI166" s="7"/>
      <c r="JUJ166" s="7"/>
      <c r="JUK166" s="7"/>
      <c r="JUL166" s="7"/>
      <c r="JUM166" s="7"/>
      <c r="JUN166" s="7"/>
      <c r="JUO166" s="7"/>
      <c r="JUP166" s="7"/>
      <c r="JUQ166" s="7"/>
      <c r="JUR166" s="7"/>
      <c r="JUS166" s="7"/>
      <c r="JUT166" s="7"/>
      <c r="JUU166" s="7"/>
      <c r="JUV166" s="7"/>
      <c r="JUW166" s="7"/>
      <c r="JUX166" s="7"/>
      <c r="JUY166" s="7"/>
      <c r="JUZ166" s="7"/>
      <c r="JVA166" s="7"/>
      <c r="JVB166" s="7"/>
      <c r="JVC166" s="7"/>
      <c r="JVD166" s="7"/>
      <c r="JVE166" s="7"/>
      <c r="JVF166" s="7"/>
      <c r="JVG166" s="7"/>
      <c r="JVH166" s="7"/>
      <c r="JVI166" s="7"/>
      <c r="JVJ166" s="7"/>
      <c r="JVK166" s="7"/>
      <c r="JVL166" s="7"/>
      <c r="JVM166" s="7"/>
      <c r="JVN166" s="7"/>
      <c r="JVO166" s="7"/>
      <c r="JVP166" s="7"/>
      <c r="JVQ166" s="7"/>
      <c r="JVR166" s="7"/>
      <c r="JVS166" s="7"/>
      <c r="JVT166" s="7"/>
      <c r="JVU166" s="7"/>
      <c r="JVV166" s="7"/>
      <c r="JVW166" s="7"/>
      <c r="JVX166" s="7"/>
      <c r="JVY166" s="7"/>
      <c r="JVZ166" s="7"/>
      <c r="JWA166" s="7"/>
      <c r="JWB166" s="7"/>
      <c r="JWC166" s="7"/>
      <c r="JWD166" s="7"/>
      <c r="JWE166" s="7"/>
      <c r="JWF166" s="7"/>
      <c r="JWG166" s="7"/>
      <c r="JWH166" s="7"/>
      <c r="JWI166" s="7"/>
      <c r="JWJ166" s="7"/>
      <c r="JWK166" s="7"/>
      <c r="JWL166" s="7"/>
      <c r="JWM166" s="7"/>
      <c r="JWN166" s="7"/>
      <c r="JWO166" s="7"/>
      <c r="JWP166" s="7"/>
      <c r="JWQ166" s="7"/>
      <c r="JWR166" s="7"/>
      <c r="JWS166" s="7"/>
      <c r="JWT166" s="7"/>
      <c r="JWU166" s="7"/>
      <c r="JWV166" s="7"/>
      <c r="JWW166" s="7"/>
      <c r="JWX166" s="7"/>
      <c r="JWY166" s="7"/>
      <c r="JWZ166" s="7"/>
      <c r="JXA166" s="7"/>
      <c r="JXB166" s="7"/>
      <c r="JXC166" s="7"/>
      <c r="JXD166" s="7"/>
      <c r="JXE166" s="7"/>
      <c r="JXF166" s="7"/>
      <c r="JXG166" s="7"/>
      <c r="JXH166" s="7"/>
      <c r="JXI166" s="7"/>
      <c r="JXJ166" s="7"/>
      <c r="JXK166" s="7"/>
      <c r="JXL166" s="7"/>
      <c r="JXM166" s="7"/>
      <c r="JXN166" s="7"/>
      <c r="JXO166" s="7"/>
      <c r="JXP166" s="7"/>
      <c r="JXQ166" s="7"/>
      <c r="JXR166" s="7"/>
      <c r="JXS166" s="7"/>
      <c r="JXT166" s="7"/>
      <c r="JXU166" s="7"/>
      <c r="JXV166" s="7"/>
      <c r="JXW166" s="7"/>
      <c r="JXX166" s="7"/>
      <c r="JXY166" s="7"/>
      <c r="JXZ166" s="7"/>
      <c r="JYA166" s="7"/>
      <c r="JYB166" s="7"/>
      <c r="JYC166" s="7"/>
      <c r="JYD166" s="7"/>
      <c r="JYE166" s="7"/>
      <c r="JYF166" s="7"/>
      <c r="JYG166" s="7"/>
      <c r="JYH166" s="7"/>
      <c r="JYI166" s="7"/>
      <c r="JYJ166" s="7"/>
      <c r="JYK166" s="7"/>
      <c r="JYL166" s="7"/>
      <c r="JYM166" s="7"/>
      <c r="JYN166" s="7"/>
      <c r="JYO166" s="7"/>
      <c r="JYP166" s="7"/>
      <c r="JYQ166" s="7"/>
      <c r="JYR166" s="7"/>
      <c r="JYS166" s="7"/>
      <c r="JYT166" s="7"/>
      <c r="JYU166" s="7"/>
      <c r="JYV166" s="7"/>
      <c r="JYW166" s="7"/>
      <c r="JYX166" s="7"/>
      <c r="JYY166" s="7"/>
      <c r="JYZ166" s="7"/>
      <c r="JZA166" s="7"/>
      <c r="JZB166" s="7"/>
      <c r="JZC166" s="7"/>
      <c r="JZD166" s="7"/>
      <c r="JZE166" s="7"/>
      <c r="JZF166" s="7"/>
      <c r="JZG166" s="7"/>
      <c r="JZH166" s="7"/>
      <c r="JZI166" s="7"/>
      <c r="JZJ166" s="7"/>
      <c r="JZK166" s="7"/>
      <c r="JZL166" s="7"/>
      <c r="JZM166" s="7"/>
      <c r="JZN166" s="7"/>
      <c r="JZO166" s="7"/>
      <c r="JZP166" s="7"/>
      <c r="JZQ166" s="7"/>
      <c r="JZR166" s="7"/>
      <c r="JZS166" s="7"/>
      <c r="JZT166" s="7"/>
      <c r="JZU166" s="7"/>
      <c r="JZV166" s="7"/>
      <c r="JZW166" s="7"/>
      <c r="JZX166" s="7"/>
      <c r="JZY166" s="7"/>
      <c r="JZZ166" s="7"/>
      <c r="KAA166" s="7"/>
      <c r="KAB166" s="7"/>
      <c r="KAC166" s="7"/>
      <c r="KAD166" s="7"/>
      <c r="KAE166" s="7"/>
      <c r="KAF166" s="7"/>
      <c r="KAG166" s="7"/>
      <c r="KAH166" s="7"/>
      <c r="KAI166" s="7"/>
      <c r="KAJ166" s="7"/>
      <c r="KAK166" s="7"/>
      <c r="KAL166" s="7"/>
      <c r="KAM166" s="7"/>
      <c r="KAN166" s="7"/>
      <c r="KAO166" s="7"/>
      <c r="KAP166" s="7"/>
      <c r="KAQ166" s="7"/>
      <c r="KAR166" s="7"/>
      <c r="KAS166" s="7"/>
      <c r="KAT166" s="7"/>
      <c r="KAU166" s="7"/>
      <c r="KAV166" s="7"/>
      <c r="KAW166" s="7"/>
      <c r="KAX166" s="7"/>
      <c r="KAY166" s="7"/>
      <c r="KAZ166" s="7"/>
      <c r="KBA166" s="7"/>
      <c r="KBB166" s="7"/>
      <c r="KBC166" s="7"/>
      <c r="KBD166" s="7"/>
      <c r="KBE166" s="7"/>
      <c r="KBF166" s="7"/>
      <c r="KBG166" s="7"/>
      <c r="KBH166" s="7"/>
      <c r="KBI166" s="7"/>
      <c r="KBJ166" s="7"/>
      <c r="KBK166" s="7"/>
      <c r="KBL166" s="7"/>
      <c r="KBM166" s="7"/>
      <c r="KBN166" s="7"/>
      <c r="KBO166" s="7"/>
      <c r="KBP166" s="7"/>
      <c r="KBQ166" s="7"/>
      <c r="KBR166" s="7"/>
      <c r="KBS166" s="7"/>
      <c r="KBT166" s="7"/>
      <c r="KBU166" s="7"/>
      <c r="KBV166" s="7"/>
      <c r="KBW166" s="7"/>
      <c r="KBX166" s="7"/>
      <c r="KBY166" s="7"/>
      <c r="KBZ166" s="7"/>
      <c r="KCA166" s="7"/>
      <c r="KCB166" s="7"/>
      <c r="KCC166" s="7"/>
      <c r="KCD166" s="7"/>
      <c r="KCE166" s="7"/>
      <c r="KCF166" s="7"/>
      <c r="KCG166" s="7"/>
      <c r="KCH166" s="7"/>
      <c r="KCI166" s="7"/>
      <c r="KCJ166" s="7"/>
      <c r="KCK166" s="7"/>
      <c r="KCL166" s="7"/>
      <c r="KCM166" s="7"/>
      <c r="KCN166" s="7"/>
      <c r="KCO166" s="7"/>
      <c r="KCP166" s="7"/>
      <c r="KCQ166" s="7"/>
      <c r="KCR166" s="7"/>
      <c r="KCS166" s="7"/>
      <c r="KCT166" s="7"/>
      <c r="KCU166" s="7"/>
      <c r="KCV166" s="7"/>
      <c r="KCW166" s="7"/>
      <c r="KCX166" s="7"/>
      <c r="KCY166" s="7"/>
      <c r="KCZ166" s="7"/>
      <c r="KDA166" s="7"/>
      <c r="KDB166" s="7"/>
      <c r="KDC166" s="7"/>
      <c r="KDD166" s="7"/>
      <c r="KDE166" s="7"/>
      <c r="KDF166" s="7"/>
      <c r="KDG166" s="7"/>
      <c r="KDH166" s="7"/>
      <c r="KDI166" s="7"/>
      <c r="KDJ166" s="7"/>
      <c r="KDK166" s="7"/>
      <c r="KDL166" s="7"/>
      <c r="KDM166" s="7"/>
      <c r="KDN166" s="7"/>
      <c r="KDO166" s="7"/>
      <c r="KDP166" s="7"/>
      <c r="KDQ166" s="7"/>
      <c r="KDR166" s="7"/>
      <c r="KDS166" s="7"/>
      <c r="KDT166" s="7"/>
      <c r="KDU166" s="7"/>
      <c r="KDV166" s="7"/>
      <c r="KDW166" s="7"/>
      <c r="KDX166" s="7"/>
      <c r="KDY166" s="7"/>
      <c r="KDZ166" s="7"/>
      <c r="KEA166" s="7"/>
      <c r="KEB166" s="7"/>
      <c r="KEC166" s="7"/>
      <c r="KED166" s="7"/>
      <c r="KEE166" s="7"/>
      <c r="KEF166" s="7"/>
      <c r="KEG166" s="7"/>
      <c r="KEH166" s="7"/>
      <c r="KEI166" s="7"/>
      <c r="KEJ166" s="7"/>
      <c r="KEK166" s="7"/>
      <c r="KEL166" s="7"/>
      <c r="KEM166" s="7"/>
      <c r="KEN166" s="7"/>
      <c r="KEO166" s="7"/>
      <c r="KEP166" s="7"/>
      <c r="KEQ166" s="7"/>
      <c r="KER166" s="7"/>
      <c r="KES166" s="7"/>
      <c r="KET166" s="7"/>
      <c r="KEU166" s="7"/>
      <c r="KEV166" s="7"/>
      <c r="KEW166" s="7"/>
      <c r="KEX166" s="7"/>
      <c r="KEY166" s="7"/>
      <c r="KEZ166" s="7"/>
      <c r="KFA166" s="7"/>
      <c r="KFB166" s="7"/>
      <c r="KFC166" s="7"/>
      <c r="KFD166" s="7"/>
      <c r="KFE166" s="7"/>
      <c r="KFF166" s="7"/>
      <c r="KFG166" s="7"/>
      <c r="KFH166" s="7"/>
      <c r="KFI166" s="7"/>
      <c r="KFJ166" s="7"/>
      <c r="KFK166" s="7"/>
      <c r="KFL166" s="7"/>
      <c r="KFM166" s="7"/>
      <c r="KFN166" s="7"/>
      <c r="KFO166" s="7"/>
      <c r="KFP166" s="7"/>
      <c r="KFQ166" s="7"/>
      <c r="KFR166" s="7"/>
      <c r="KFS166" s="7"/>
      <c r="KFT166" s="7"/>
      <c r="KFU166" s="7"/>
      <c r="KFV166" s="7"/>
      <c r="KFW166" s="7"/>
      <c r="KFX166" s="7"/>
      <c r="KFY166" s="7"/>
      <c r="KFZ166" s="7"/>
      <c r="KGA166" s="7"/>
      <c r="KGB166" s="7"/>
      <c r="KGC166" s="7"/>
      <c r="KGD166" s="7"/>
      <c r="KGE166" s="7"/>
      <c r="KGF166" s="7"/>
      <c r="KGG166" s="7"/>
      <c r="KGH166" s="7"/>
      <c r="KGI166" s="7"/>
      <c r="KGJ166" s="7"/>
      <c r="KGK166" s="7"/>
      <c r="KGL166" s="7"/>
      <c r="KGM166" s="7"/>
      <c r="KGN166" s="7"/>
      <c r="KGO166" s="7"/>
      <c r="KGP166" s="7"/>
      <c r="KGQ166" s="7"/>
      <c r="KGR166" s="7"/>
      <c r="KGS166" s="7"/>
      <c r="KGT166" s="7"/>
      <c r="KGU166" s="7"/>
      <c r="KGV166" s="7"/>
      <c r="KGW166" s="7"/>
      <c r="KGX166" s="7"/>
      <c r="KGY166" s="7"/>
      <c r="KGZ166" s="7"/>
      <c r="KHA166" s="7"/>
      <c r="KHB166" s="7"/>
      <c r="KHC166" s="7"/>
      <c r="KHD166" s="7"/>
      <c r="KHE166" s="7"/>
      <c r="KHF166" s="7"/>
      <c r="KHG166" s="7"/>
      <c r="KHH166" s="7"/>
      <c r="KHI166" s="7"/>
      <c r="KHJ166" s="7"/>
      <c r="KHK166" s="7"/>
      <c r="KHL166" s="7"/>
      <c r="KHM166" s="7"/>
      <c r="KHN166" s="7"/>
      <c r="KHO166" s="7"/>
      <c r="KHP166" s="7"/>
      <c r="KHQ166" s="7"/>
      <c r="KHR166" s="7"/>
      <c r="KHS166" s="7"/>
      <c r="KHT166" s="7"/>
      <c r="KHU166" s="7"/>
      <c r="KHV166" s="7"/>
      <c r="KHW166" s="7"/>
      <c r="KHX166" s="7"/>
      <c r="KHY166" s="7"/>
      <c r="KHZ166" s="7"/>
      <c r="KIA166" s="7"/>
      <c r="KIB166" s="7"/>
      <c r="KIC166" s="7"/>
      <c r="KID166" s="7"/>
      <c r="KIE166" s="7"/>
      <c r="KIF166" s="7"/>
      <c r="KIG166" s="7"/>
      <c r="KIH166" s="7"/>
      <c r="KII166" s="7"/>
      <c r="KIJ166" s="7"/>
      <c r="KIK166" s="7"/>
      <c r="KIL166" s="7"/>
      <c r="KIM166" s="7"/>
      <c r="KIN166" s="7"/>
      <c r="KIO166" s="7"/>
      <c r="KIP166" s="7"/>
      <c r="KIQ166" s="7"/>
      <c r="KIR166" s="7"/>
      <c r="KIS166" s="7"/>
      <c r="KIT166" s="7"/>
      <c r="KIU166" s="7"/>
      <c r="KIV166" s="7"/>
      <c r="KIW166" s="7"/>
      <c r="KIX166" s="7"/>
      <c r="KIY166" s="7"/>
      <c r="KIZ166" s="7"/>
      <c r="KJA166" s="7"/>
      <c r="KJB166" s="7"/>
      <c r="KJC166" s="7"/>
      <c r="KJD166" s="7"/>
      <c r="KJE166" s="7"/>
      <c r="KJF166" s="7"/>
      <c r="KJG166" s="7"/>
      <c r="KJH166" s="7"/>
      <c r="KJI166" s="7"/>
      <c r="KJJ166" s="7"/>
      <c r="KJK166" s="7"/>
      <c r="KJL166" s="7"/>
      <c r="KJM166" s="7"/>
      <c r="KJN166" s="7"/>
      <c r="KJO166" s="7"/>
      <c r="KJP166" s="7"/>
      <c r="KJQ166" s="7"/>
      <c r="KJR166" s="7"/>
      <c r="KJS166" s="7"/>
      <c r="KJT166" s="7"/>
      <c r="KJU166" s="7"/>
      <c r="KJV166" s="7"/>
      <c r="KJW166" s="7"/>
      <c r="KJX166" s="7"/>
      <c r="KJY166" s="7"/>
      <c r="KJZ166" s="7"/>
      <c r="KKA166" s="7"/>
      <c r="KKB166" s="7"/>
      <c r="KKC166" s="7"/>
      <c r="KKD166" s="7"/>
      <c r="KKE166" s="7"/>
      <c r="KKF166" s="7"/>
      <c r="KKG166" s="7"/>
      <c r="KKH166" s="7"/>
      <c r="KKI166" s="7"/>
      <c r="KKJ166" s="7"/>
      <c r="KKK166" s="7"/>
      <c r="KKL166" s="7"/>
      <c r="KKM166" s="7"/>
      <c r="KKN166" s="7"/>
      <c r="KKO166" s="7"/>
      <c r="KKP166" s="7"/>
      <c r="KKQ166" s="7"/>
      <c r="KKR166" s="7"/>
      <c r="KKS166" s="7"/>
      <c r="KKT166" s="7"/>
      <c r="KKU166" s="7"/>
      <c r="KKV166" s="7"/>
      <c r="KKW166" s="7"/>
      <c r="KKX166" s="7"/>
      <c r="KKY166" s="7"/>
      <c r="KKZ166" s="7"/>
      <c r="KLA166" s="7"/>
      <c r="KLB166" s="7"/>
      <c r="KLC166" s="7"/>
      <c r="KLD166" s="7"/>
      <c r="KLE166" s="7"/>
      <c r="KLF166" s="7"/>
      <c r="KLG166" s="7"/>
      <c r="KLH166" s="7"/>
      <c r="KLI166" s="7"/>
      <c r="KLJ166" s="7"/>
      <c r="KLK166" s="7"/>
      <c r="KLL166" s="7"/>
      <c r="KLM166" s="7"/>
      <c r="KLN166" s="7"/>
      <c r="KLO166" s="7"/>
      <c r="KLP166" s="7"/>
      <c r="KLQ166" s="7"/>
      <c r="KLR166" s="7"/>
      <c r="KLS166" s="7"/>
      <c r="KLT166" s="7"/>
      <c r="KLU166" s="7"/>
      <c r="KLV166" s="7"/>
      <c r="KLW166" s="7"/>
      <c r="KLX166" s="7"/>
      <c r="KLY166" s="7"/>
      <c r="KLZ166" s="7"/>
      <c r="KMA166" s="7"/>
      <c r="KMB166" s="7"/>
      <c r="KMC166" s="7"/>
      <c r="KMD166" s="7"/>
      <c r="KME166" s="7"/>
      <c r="KMF166" s="7"/>
      <c r="KMG166" s="7"/>
      <c r="KMH166" s="7"/>
      <c r="KMI166" s="7"/>
      <c r="KMJ166" s="7"/>
      <c r="KMK166" s="7"/>
      <c r="KML166" s="7"/>
      <c r="KMM166" s="7"/>
      <c r="KMN166" s="7"/>
      <c r="KMO166" s="7"/>
      <c r="KMP166" s="7"/>
      <c r="KMQ166" s="7"/>
      <c r="KMR166" s="7"/>
      <c r="KMS166" s="7"/>
      <c r="KMT166" s="7"/>
      <c r="KMU166" s="7"/>
      <c r="KMV166" s="7"/>
      <c r="KMW166" s="7"/>
      <c r="KMX166" s="7"/>
      <c r="KMY166" s="7"/>
      <c r="KMZ166" s="7"/>
      <c r="KNA166" s="7"/>
      <c r="KNB166" s="7"/>
      <c r="KNC166" s="7"/>
      <c r="KND166" s="7"/>
      <c r="KNE166" s="7"/>
      <c r="KNF166" s="7"/>
      <c r="KNG166" s="7"/>
      <c r="KNH166" s="7"/>
      <c r="KNI166" s="7"/>
      <c r="KNJ166" s="7"/>
      <c r="KNK166" s="7"/>
      <c r="KNL166" s="7"/>
      <c r="KNM166" s="7"/>
      <c r="KNN166" s="7"/>
      <c r="KNO166" s="7"/>
      <c r="KNP166" s="7"/>
      <c r="KNQ166" s="7"/>
      <c r="KNR166" s="7"/>
      <c r="KNS166" s="7"/>
      <c r="KNT166" s="7"/>
      <c r="KNU166" s="7"/>
      <c r="KNV166" s="7"/>
      <c r="KNW166" s="7"/>
      <c r="KNX166" s="7"/>
      <c r="KNY166" s="7"/>
      <c r="KNZ166" s="7"/>
      <c r="KOA166" s="7"/>
      <c r="KOB166" s="7"/>
      <c r="KOC166" s="7"/>
      <c r="KOD166" s="7"/>
      <c r="KOE166" s="7"/>
      <c r="KOF166" s="7"/>
      <c r="KOG166" s="7"/>
      <c r="KOH166" s="7"/>
      <c r="KOI166" s="7"/>
      <c r="KOJ166" s="7"/>
      <c r="KOK166" s="7"/>
      <c r="KOL166" s="7"/>
      <c r="KOM166" s="7"/>
      <c r="KON166" s="7"/>
      <c r="KOO166" s="7"/>
      <c r="KOP166" s="7"/>
      <c r="KOQ166" s="7"/>
      <c r="KOR166" s="7"/>
      <c r="KOS166" s="7"/>
      <c r="KOT166" s="7"/>
      <c r="KOU166" s="7"/>
      <c r="KOV166" s="7"/>
      <c r="KOW166" s="7"/>
      <c r="KOX166" s="7"/>
      <c r="KOY166" s="7"/>
      <c r="KOZ166" s="7"/>
      <c r="KPA166" s="7"/>
      <c r="KPB166" s="7"/>
      <c r="KPC166" s="7"/>
      <c r="KPD166" s="7"/>
      <c r="KPE166" s="7"/>
      <c r="KPF166" s="7"/>
      <c r="KPG166" s="7"/>
      <c r="KPH166" s="7"/>
      <c r="KPI166" s="7"/>
      <c r="KPJ166" s="7"/>
      <c r="KPK166" s="7"/>
      <c r="KPL166" s="7"/>
      <c r="KPM166" s="7"/>
      <c r="KPN166" s="7"/>
      <c r="KPO166" s="7"/>
      <c r="KPP166" s="7"/>
      <c r="KPQ166" s="7"/>
      <c r="KPR166" s="7"/>
      <c r="KPS166" s="7"/>
      <c r="KPT166" s="7"/>
      <c r="KPU166" s="7"/>
      <c r="KPV166" s="7"/>
      <c r="KPW166" s="7"/>
      <c r="KPX166" s="7"/>
      <c r="KPY166" s="7"/>
      <c r="KPZ166" s="7"/>
      <c r="KQA166" s="7"/>
      <c r="KQB166" s="7"/>
      <c r="KQC166" s="7"/>
      <c r="KQD166" s="7"/>
      <c r="KQE166" s="7"/>
      <c r="KQF166" s="7"/>
      <c r="KQG166" s="7"/>
      <c r="KQH166" s="7"/>
      <c r="KQI166" s="7"/>
      <c r="KQJ166" s="7"/>
      <c r="KQK166" s="7"/>
      <c r="KQL166" s="7"/>
      <c r="KQM166" s="7"/>
      <c r="KQN166" s="7"/>
      <c r="KQO166" s="7"/>
      <c r="KQP166" s="7"/>
      <c r="KQQ166" s="7"/>
      <c r="KQR166" s="7"/>
      <c r="KQS166" s="7"/>
      <c r="KQT166" s="7"/>
      <c r="KQU166" s="7"/>
      <c r="KQV166" s="7"/>
      <c r="KQW166" s="7"/>
      <c r="KQX166" s="7"/>
      <c r="KQY166" s="7"/>
      <c r="KQZ166" s="7"/>
      <c r="KRA166" s="7"/>
      <c r="KRB166" s="7"/>
      <c r="KRC166" s="7"/>
      <c r="KRD166" s="7"/>
      <c r="KRE166" s="7"/>
      <c r="KRF166" s="7"/>
      <c r="KRG166" s="7"/>
      <c r="KRH166" s="7"/>
      <c r="KRI166" s="7"/>
      <c r="KRJ166" s="7"/>
      <c r="KRK166" s="7"/>
      <c r="KRL166" s="7"/>
      <c r="KRM166" s="7"/>
      <c r="KRN166" s="7"/>
      <c r="KRO166" s="7"/>
      <c r="KRP166" s="7"/>
      <c r="KRQ166" s="7"/>
      <c r="KRR166" s="7"/>
      <c r="KRS166" s="7"/>
      <c r="KRT166" s="7"/>
      <c r="KRU166" s="7"/>
      <c r="KRV166" s="7"/>
      <c r="KRW166" s="7"/>
      <c r="KRX166" s="7"/>
      <c r="KRY166" s="7"/>
      <c r="KRZ166" s="7"/>
      <c r="KSA166" s="7"/>
      <c r="KSB166" s="7"/>
      <c r="KSC166" s="7"/>
      <c r="KSD166" s="7"/>
      <c r="KSE166" s="7"/>
      <c r="KSF166" s="7"/>
      <c r="KSG166" s="7"/>
      <c r="KSH166" s="7"/>
      <c r="KSI166" s="7"/>
      <c r="KSJ166" s="7"/>
      <c r="KSK166" s="7"/>
      <c r="KSL166" s="7"/>
      <c r="KSM166" s="7"/>
      <c r="KSN166" s="7"/>
      <c r="KSO166" s="7"/>
      <c r="KSP166" s="7"/>
      <c r="KSQ166" s="7"/>
      <c r="KSR166" s="7"/>
      <c r="KSS166" s="7"/>
      <c r="KST166" s="7"/>
      <c r="KSU166" s="7"/>
      <c r="KSV166" s="7"/>
      <c r="KSW166" s="7"/>
      <c r="KSX166" s="7"/>
      <c r="KSY166" s="7"/>
      <c r="KSZ166" s="7"/>
      <c r="KTA166" s="7"/>
      <c r="KTB166" s="7"/>
      <c r="KTC166" s="7"/>
      <c r="KTD166" s="7"/>
      <c r="KTE166" s="7"/>
      <c r="KTF166" s="7"/>
      <c r="KTG166" s="7"/>
      <c r="KTH166" s="7"/>
      <c r="KTI166" s="7"/>
      <c r="KTJ166" s="7"/>
      <c r="KTK166" s="7"/>
      <c r="KTL166" s="7"/>
      <c r="KTM166" s="7"/>
      <c r="KTN166" s="7"/>
      <c r="KTO166" s="7"/>
      <c r="KTP166" s="7"/>
      <c r="KTQ166" s="7"/>
      <c r="KTR166" s="7"/>
      <c r="KTS166" s="7"/>
      <c r="KTT166" s="7"/>
      <c r="KTU166" s="7"/>
      <c r="KTV166" s="7"/>
      <c r="KTW166" s="7"/>
      <c r="KTX166" s="7"/>
      <c r="KTY166" s="7"/>
      <c r="KTZ166" s="7"/>
      <c r="KUA166" s="7"/>
      <c r="KUB166" s="7"/>
      <c r="KUC166" s="7"/>
      <c r="KUD166" s="7"/>
      <c r="KUE166" s="7"/>
      <c r="KUF166" s="7"/>
      <c r="KUG166" s="7"/>
      <c r="KUH166" s="7"/>
      <c r="KUI166" s="7"/>
      <c r="KUJ166" s="7"/>
      <c r="KUK166" s="7"/>
      <c r="KUL166" s="7"/>
      <c r="KUM166" s="7"/>
      <c r="KUN166" s="7"/>
      <c r="KUO166" s="7"/>
      <c r="KUP166" s="7"/>
      <c r="KUQ166" s="7"/>
      <c r="KUR166" s="7"/>
      <c r="KUS166" s="7"/>
      <c r="KUT166" s="7"/>
      <c r="KUU166" s="7"/>
      <c r="KUV166" s="7"/>
      <c r="KUW166" s="7"/>
      <c r="KUX166" s="7"/>
      <c r="KUY166" s="7"/>
      <c r="KUZ166" s="7"/>
      <c r="KVA166" s="7"/>
      <c r="KVB166" s="7"/>
      <c r="KVC166" s="7"/>
      <c r="KVD166" s="7"/>
      <c r="KVE166" s="7"/>
      <c r="KVF166" s="7"/>
      <c r="KVG166" s="7"/>
      <c r="KVH166" s="7"/>
      <c r="KVI166" s="7"/>
      <c r="KVJ166" s="7"/>
      <c r="KVK166" s="7"/>
      <c r="KVL166" s="7"/>
      <c r="KVM166" s="7"/>
      <c r="KVN166" s="7"/>
      <c r="KVO166" s="7"/>
      <c r="KVP166" s="7"/>
      <c r="KVQ166" s="7"/>
      <c r="KVR166" s="7"/>
      <c r="KVS166" s="7"/>
      <c r="KVT166" s="7"/>
      <c r="KVU166" s="7"/>
      <c r="KVV166" s="7"/>
      <c r="KVW166" s="7"/>
      <c r="KVX166" s="7"/>
      <c r="KVY166" s="7"/>
      <c r="KVZ166" s="7"/>
      <c r="KWA166" s="7"/>
      <c r="KWB166" s="7"/>
      <c r="KWC166" s="7"/>
      <c r="KWD166" s="7"/>
      <c r="KWE166" s="7"/>
      <c r="KWF166" s="7"/>
      <c r="KWG166" s="7"/>
      <c r="KWH166" s="7"/>
      <c r="KWI166" s="7"/>
      <c r="KWJ166" s="7"/>
      <c r="KWK166" s="7"/>
      <c r="KWL166" s="7"/>
      <c r="KWM166" s="7"/>
      <c r="KWN166" s="7"/>
      <c r="KWO166" s="7"/>
      <c r="KWP166" s="7"/>
      <c r="KWQ166" s="7"/>
      <c r="KWR166" s="7"/>
      <c r="KWS166" s="7"/>
      <c r="KWT166" s="7"/>
      <c r="KWU166" s="7"/>
      <c r="KWV166" s="7"/>
      <c r="KWW166" s="7"/>
      <c r="KWX166" s="7"/>
      <c r="KWY166" s="7"/>
      <c r="KWZ166" s="7"/>
      <c r="KXA166" s="7"/>
      <c r="KXB166" s="7"/>
      <c r="KXC166" s="7"/>
      <c r="KXD166" s="7"/>
      <c r="KXE166" s="7"/>
      <c r="KXF166" s="7"/>
      <c r="KXG166" s="7"/>
      <c r="KXH166" s="7"/>
      <c r="KXI166" s="7"/>
      <c r="KXJ166" s="7"/>
      <c r="KXK166" s="7"/>
      <c r="KXL166" s="7"/>
      <c r="KXM166" s="7"/>
      <c r="KXN166" s="7"/>
      <c r="KXO166" s="7"/>
      <c r="KXP166" s="7"/>
      <c r="KXQ166" s="7"/>
      <c r="KXR166" s="7"/>
      <c r="KXS166" s="7"/>
      <c r="KXT166" s="7"/>
      <c r="KXU166" s="7"/>
      <c r="KXV166" s="7"/>
      <c r="KXW166" s="7"/>
      <c r="KXX166" s="7"/>
      <c r="KXY166" s="7"/>
      <c r="KXZ166" s="7"/>
      <c r="KYA166" s="7"/>
      <c r="KYB166" s="7"/>
      <c r="KYC166" s="7"/>
      <c r="KYD166" s="7"/>
      <c r="KYE166" s="7"/>
      <c r="KYF166" s="7"/>
      <c r="KYG166" s="7"/>
      <c r="KYH166" s="7"/>
      <c r="KYI166" s="7"/>
      <c r="KYJ166" s="7"/>
      <c r="KYK166" s="7"/>
      <c r="KYL166" s="7"/>
      <c r="KYM166" s="7"/>
      <c r="KYN166" s="7"/>
      <c r="KYO166" s="7"/>
      <c r="KYP166" s="7"/>
      <c r="KYQ166" s="7"/>
      <c r="KYR166" s="7"/>
      <c r="KYS166" s="7"/>
      <c r="KYT166" s="7"/>
      <c r="KYU166" s="7"/>
      <c r="KYV166" s="7"/>
      <c r="KYW166" s="7"/>
      <c r="KYX166" s="7"/>
      <c r="KYY166" s="7"/>
      <c r="KYZ166" s="7"/>
      <c r="KZA166" s="7"/>
      <c r="KZB166" s="7"/>
      <c r="KZC166" s="7"/>
      <c r="KZD166" s="7"/>
      <c r="KZE166" s="7"/>
      <c r="KZF166" s="7"/>
      <c r="KZG166" s="7"/>
      <c r="KZH166" s="7"/>
      <c r="KZI166" s="7"/>
      <c r="KZJ166" s="7"/>
      <c r="KZK166" s="7"/>
      <c r="KZL166" s="7"/>
      <c r="KZM166" s="7"/>
      <c r="KZN166" s="7"/>
      <c r="KZO166" s="7"/>
      <c r="KZP166" s="7"/>
      <c r="KZQ166" s="7"/>
      <c r="KZR166" s="7"/>
      <c r="KZS166" s="7"/>
      <c r="KZT166" s="7"/>
      <c r="KZU166" s="7"/>
      <c r="KZV166" s="7"/>
      <c r="KZW166" s="7"/>
      <c r="KZX166" s="7"/>
      <c r="KZY166" s="7"/>
      <c r="KZZ166" s="7"/>
      <c r="LAA166" s="7"/>
      <c r="LAB166" s="7"/>
      <c r="LAC166" s="7"/>
      <c r="LAD166" s="7"/>
      <c r="LAE166" s="7"/>
      <c r="LAF166" s="7"/>
      <c r="LAG166" s="7"/>
      <c r="LAH166" s="7"/>
      <c r="LAI166" s="7"/>
      <c r="LAJ166" s="7"/>
      <c r="LAK166" s="7"/>
      <c r="LAL166" s="7"/>
      <c r="LAM166" s="7"/>
      <c r="LAN166" s="7"/>
      <c r="LAO166" s="7"/>
      <c r="LAP166" s="7"/>
      <c r="LAQ166" s="7"/>
      <c r="LAR166" s="7"/>
      <c r="LAS166" s="7"/>
      <c r="LAT166" s="7"/>
      <c r="LAU166" s="7"/>
      <c r="LAV166" s="7"/>
      <c r="LAW166" s="7"/>
      <c r="LAX166" s="7"/>
      <c r="LAY166" s="7"/>
      <c r="LAZ166" s="7"/>
      <c r="LBA166" s="7"/>
      <c r="LBB166" s="7"/>
      <c r="LBC166" s="7"/>
      <c r="LBD166" s="7"/>
      <c r="LBE166" s="7"/>
      <c r="LBF166" s="7"/>
      <c r="LBG166" s="7"/>
      <c r="LBH166" s="7"/>
      <c r="LBI166" s="7"/>
      <c r="LBJ166" s="7"/>
      <c r="LBK166" s="7"/>
      <c r="LBL166" s="7"/>
      <c r="LBM166" s="7"/>
      <c r="LBN166" s="7"/>
      <c r="LBO166" s="7"/>
      <c r="LBP166" s="7"/>
      <c r="LBQ166" s="7"/>
      <c r="LBR166" s="7"/>
      <c r="LBS166" s="7"/>
      <c r="LBT166" s="7"/>
      <c r="LBU166" s="7"/>
      <c r="LBV166" s="7"/>
      <c r="LBW166" s="7"/>
      <c r="LBX166" s="7"/>
      <c r="LBY166" s="7"/>
      <c r="LBZ166" s="7"/>
      <c r="LCA166" s="7"/>
      <c r="LCB166" s="7"/>
      <c r="LCC166" s="7"/>
      <c r="LCD166" s="7"/>
      <c r="LCE166" s="7"/>
      <c r="LCF166" s="7"/>
      <c r="LCG166" s="7"/>
      <c r="LCH166" s="7"/>
      <c r="LCI166" s="7"/>
      <c r="LCJ166" s="7"/>
      <c r="LCK166" s="7"/>
      <c r="LCL166" s="7"/>
      <c r="LCM166" s="7"/>
      <c r="LCN166" s="7"/>
      <c r="LCO166" s="7"/>
      <c r="LCP166" s="7"/>
      <c r="LCQ166" s="7"/>
      <c r="LCR166" s="7"/>
      <c r="LCS166" s="7"/>
      <c r="LCT166" s="7"/>
      <c r="LCU166" s="7"/>
      <c r="LCV166" s="7"/>
      <c r="LCW166" s="7"/>
      <c r="LCX166" s="7"/>
      <c r="LCY166" s="7"/>
      <c r="LCZ166" s="7"/>
      <c r="LDA166" s="7"/>
      <c r="LDB166" s="7"/>
      <c r="LDC166" s="7"/>
      <c r="LDD166" s="7"/>
      <c r="LDE166" s="7"/>
      <c r="LDF166" s="7"/>
      <c r="LDG166" s="7"/>
      <c r="LDH166" s="7"/>
      <c r="LDI166" s="7"/>
      <c r="LDJ166" s="7"/>
      <c r="LDK166" s="7"/>
      <c r="LDL166" s="7"/>
      <c r="LDM166" s="7"/>
      <c r="LDN166" s="7"/>
      <c r="LDO166" s="7"/>
      <c r="LDP166" s="7"/>
      <c r="LDQ166" s="7"/>
      <c r="LDR166" s="7"/>
      <c r="LDS166" s="7"/>
      <c r="LDT166" s="7"/>
      <c r="LDU166" s="7"/>
      <c r="LDV166" s="7"/>
      <c r="LDW166" s="7"/>
      <c r="LDX166" s="7"/>
      <c r="LDY166" s="7"/>
      <c r="LDZ166" s="7"/>
      <c r="LEA166" s="7"/>
      <c r="LEB166" s="7"/>
      <c r="LEC166" s="7"/>
      <c r="LED166" s="7"/>
      <c r="LEE166" s="7"/>
      <c r="LEF166" s="7"/>
      <c r="LEG166" s="7"/>
      <c r="LEH166" s="7"/>
      <c r="LEI166" s="7"/>
      <c r="LEJ166" s="7"/>
      <c r="LEK166" s="7"/>
      <c r="LEL166" s="7"/>
      <c r="LEM166" s="7"/>
      <c r="LEN166" s="7"/>
      <c r="LEO166" s="7"/>
      <c r="LEP166" s="7"/>
      <c r="LEQ166" s="7"/>
      <c r="LER166" s="7"/>
      <c r="LES166" s="7"/>
      <c r="LET166" s="7"/>
      <c r="LEU166" s="7"/>
      <c r="LEV166" s="7"/>
      <c r="LEW166" s="7"/>
      <c r="LEX166" s="7"/>
      <c r="LEY166" s="7"/>
      <c r="LEZ166" s="7"/>
      <c r="LFA166" s="7"/>
      <c r="LFB166" s="7"/>
      <c r="LFC166" s="7"/>
      <c r="LFD166" s="7"/>
      <c r="LFE166" s="7"/>
      <c r="LFF166" s="7"/>
      <c r="LFG166" s="7"/>
      <c r="LFH166" s="7"/>
      <c r="LFI166" s="7"/>
      <c r="LFJ166" s="7"/>
      <c r="LFK166" s="7"/>
      <c r="LFL166" s="7"/>
      <c r="LFM166" s="7"/>
      <c r="LFN166" s="7"/>
      <c r="LFO166" s="7"/>
      <c r="LFP166" s="7"/>
      <c r="LFQ166" s="7"/>
      <c r="LFR166" s="7"/>
      <c r="LFS166" s="7"/>
      <c r="LFT166" s="7"/>
      <c r="LFU166" s="7"/>
      <c r="LFV166" s="7"/>
      <c r="LFW166" s="7"/>
      <c r="LFX166" s="7"/>
      <c r="LFY166" s="7"/>
      <c r="LFZ166" s="7"/>
      <c r="LGA166" s="7"/>
      <c r="LGB166" s="7"/>
      <c r="LGC166" s="7"/>
      <c r="LGD166" s="7"/>
      <c r="LGE166" s="7"/>
      <c r="LGF166" s="7"/>
      <c r="LGG166" s="7"/>
      <c r="LGH166" s="7"/>
      <c r="LGI166" s="7"/>
      <c r="LGJ166" s="7"/>
      <c r="LGK166" s="7"/>
      <c r="LGL166" s="7"/>
      <c r="LGM166" s="7"/>
      <c r="LGN166" s="7"/>
      <c r="LGO166" s="7"/>
      <c r="LGP166" s="7"/>
      <c r="LGQ166" s="7"/>
      <c r="LGR166" s="7"/>
      <c r="LGS166" s="7"/>
      <c r="LGT166" s="7"/>
      <c r="LGU166" s="7"/>
      <c r="LGV166" s="7"/>
      <c r="LGW166" s="7"/>
      <c r="LGX166" s="7"/>
      <c r="LGY166" s="7"/>
      <c r="LGZ166" s="7"/>
      <c r="LHA166" s="7"/>
      <c r="LHB166" s="7"/>
      <c r="LHC166" s="7"/>
      <c r="LHD166" s="7"/>
      <c r="LHE166" s="7"/>
      <c r="LHF166" s="7"/>
      <c r="LHG166" s="7"/>
      <c r="LHH166" s="7"/>
      <c r="LHI166" s="7"/>
      <c r="LHJ166" s="7"/>
      <c r="LHK166" s="7"/>
      <c r="LHL166" s="7"/>
      <c r="LHM166" s="7"/>
      <c r="LHN166" s="7"/>
      <c r="LHO166" s="7"/>
      <c r="LHP166" s="7"/>
      <c r="LHQ166" s="7"/>
      <c r="LHR166" s="7"/>
      <c r="LHS166" s="7"/>
      <c r="LHT166" s="7"/>
      <c r="LHU166" s="7"/>
      <c r="LHV166" s="7"/>
      <c r="LHW166" s="7"/>
      <c r="LHX166" s="7"/>
      <c r="LHY166" s="7"/>
      <c r="LHZ166" s="7"/>
      <c r="LIA166" s="7"/>
      <c r="LIB166" s="7"/>
      <c r="LIC166" s="7"/>
      <c r="LID166" s="7"/>
      <c r="LIE166" s="7"/>
      <c r="LIF166" s="7"/>
      <c r="LIG166" s="7"/>
      <c r="LIH166" s="7"/>
      <c r="LII166" s="7"/>
      <c r="LIJ166" s="7"/>
      <c r="LIK166" s="7"/>
      <c r="LIL166" s="7"/>
      <c r="LIM166" s="7"/>
      <c r="LIN166" s="7"/>
      <c r="LIO166" s="7"/>
      <c r="LIP166" s="7"/>
      <c r="LIQ166" s="7"/>
      <c r="LIR166" s="7"/>
      <c r="LIS166" s="7"/>
      <c r="LIT166" s="7"/>
      <c r="LIU166" s="7"/>
      <c r="LIV166" s="7"/>
      <c r="LIW166" s="7"/>
      <c r="LIX166" s="7"/>
      <c r="LIY166" s="7"/>
      <c r="LIZ166" s="7"/>
      <c r="LJA166" s="7"/>
      <c r="LJB166" s="7"/>
      <c r="LJC166" s="7"/>
      <c r="LJD166" s="7"/>
      <c r="LJE166" s="7"/>
      <c r="LJF166" s="7"/>
      <c r="LJG166" s="7"/>
      <c r="LJH166" s="7"/>
      <c r="LJI166" s="7"/>
      <c r="LJJ166" s="7"/>
      <c r="LJK166" s="7"/>
      <c r="LJL166" s="7"/>
      <c r="LJM166" s="7"/>
      <c r="LJN166" s="7"/>
      <c r="LJO166" s="7"/>
      <c r="LJP166" s="7"/>
      <c r="LJQ166" s="7"/>
      <c r="LJR166" s="7"/>
      <c r="LJS166" s="7"/>
      <c r="LJT166" s="7"/>
      <c r="LJU166" s="7"/>
      <c r="LJV166" s="7"/>
      <c r="LJW166" s="7"/>
      <c r="LJX166" s="7"/>
      <c r="LJY166" s="7"/>
      <c r="LJZ166" s="7"/>
      <c r="LKA166" s="7"/>
      <c r="LKB166" s="7"/>
      <c r="LKC166" s="7"/>
      <c r="LKD166" s="7"/>
      <c r="LKE166" s="7"/>
      <c r="LKF166" s="7"/>
      <c r="LKG166" s="7"/>
      <c r="LKH166" s="7"/>
      <c r="LKI166" s="7"/>
      <c r="LKJ166" s="7"/>
      <c r="LKK166" s="7"/>
      <c r="LKL166" s="7"/>
      <c r="LKM166" s="7"/>
      <c r="LKN166" s="7"/>
      <c r="LKO166" s="7"/>
      <c r="LKP166" s="7"/>
      <c r="LKQ166" s="7"/>
      <c r="LKR166" s="7"/>
      <c r="LKS166" s="7"/>
      <c r="LKT166" s="7"/>
      <c r="LKU166" s="7"/>
      <c r="LKV166" s="7"/>
      <c r="LKW166" s="7"/>
      <c r="LKX166" s="7"/>
      <c r="LKY166" s="7"/>
      <c r="LKZ166" s="7"/>
      <c r="LLA166" s="7"/>
      <c r="LLB166" s="7"/>
      <c r="LLC166" s="7"/>
      <c r="LLD166" s="7"/>
      <c r="LLE166" s="7"/>
      <c r="LLF166" s="7"/>
      <c r="LLG166" s="7"/>
      <c r="LLH166" s="7"/>
      <c r="LLI166" s="7"/>
      <c r="LLJ166" s="7"/>
      <c r="LLK166" s="7"/>
      <c r="LLL166" s="7"/>
      <c r="LLM166" s="7"/>
      <c r="LLN166" s="7"/>
      <c r="LLO166" s="7"/>
      <c r="LLP166" s="7"/>
      <c r="LLQ166" s="7"/>
      <c r="LLR166" s="7"/>
      <c r="LLS166" s="7"/>
      <c r="LLT166" s="7"/>
      <c r="LLU166" s="7"/>
      <c r="LLV166" s="7"/>
      <c r="LLW166" s="7"/>
      <c r="LLX166" s="7"/>
      <c r="LLY166" s="7"/>
      <c r="LLZ166" s="7"/>
      <c r="LMA166" s="7"/>
      <c r="LMB166" s="7"/>
      <c r="LMC166" s="7"/>
      <c r="LMD166" s="7"/>
      <c r="LME166" s="7"/>
      <c r="LMF166" s="7"/>
      <c r="LMG166" s="7"/>
      <c r="LMH166" s="7"/>
      <c r="LMI166" s="7"/>
      <c r="LMJ166" s="7"/>
      <c r="LMK166" s="7"/>
      <c r="LML166" s="7"/>
      <c r="LMM166" s="7"/>
      <c r="LMN166" s="7"/>
      <c r="LMO166" s="7"/>
      <c r="LMP166" s="7"/>
      <c r="LMQ166" s="7"/>
      <c r="LMR166" s="7"/>
      <c r="LMS166" s="7"/>
      <c r="LMT166" s="7"/>
      <c r="LMU166" s="7"/>
      <c r="LMV166" s="7"/>
      <c r="LMW166" s="7"/>
      <c r="LMX166" s="7"/>
      <c r="LMY166" s="7"/>
      <c r="LMZ166" s="7"/>
      <c r="LNA166" s="7"/>
      <c r="LNB166" s="7"/>
      <c r="LNC166" s="7"/>
      <c r="LND166" s="7"/>
      <c r="LNE166" s="7"/>
      <c r="LNF166" s="7"/>
      <c r="LNG166" s="7"/>
      <c r="LNH166" s="7"/>
      <c r="LNI166" s="7"/>
      <c r="LNJ166" s="7"/>
      <c r="LNK166" s="7"/>
      <c r="LNL166" s="7"/>
      <c r="LNM166" s="7"/>
      <c r="LNN166" s="7"/>
      <c r="LNO166" s="7"/>
      <c r="LNP166" s="7"/>
      <c r="LNQ166" s="7"/>
      <c r="LNR166" s="7"/>
      <c r="LNS166" s="7"/>
      <c r="LNT166" s="7"/>
      <c r="LNU166" s="7"/>
      <c r="LNV166" s="7"/>
      <c r="LNW166" s="7"/>
      <c r="LNX166" s="7"/>
      <c r="LNY166" s="7"/>
      <c r="LNZ166" s="7"/>
      <c r="LOA166" s="7"/>
      <c r="LOB166" s="7"/>
      <c r="LOC166" s="7"/>
      <c r="LOD166" s="7"/>
      <c r="LOE166" s="7"/>
      <c r="LOF166" s="7"/>
      <c r="LOG166" s="7"/>
      <c r="LOH166" s="7"/>
      <c r="LOI166" s="7"/>
      <c r="LOJ166" s="7"/>
      <c r="LOK166" s="7"/>
      <c r="LOL166" s="7"/>
      <c r="LOM166" s="7"/>
      <c r="LON166" s="7"/>
      <c r="LOO166" s="7"/>
      <c r="LOP166" s="7"/>
      <c r="LOQ166" s="7"/>
      <c r="LOR166" s="7"/>
      <c r="LOS166" s="7"/>
      <c r="LOT166" s="7"/>
      <c r="LOU166" s="7"/>
      <c r="LOV166" s="7"/>
      <c r="LOW166" s="7"/>
      <c r="LOX166" s="7"/>
      <c r="LOY166" s="7"/>
      <c r="LOZ166" s="7"/>
      <c r="LPA166" s="7"/>
      <c r="LPB166" s="7"/>
      <c r="LPC166" s="7"/>
      <c r="LPD166" s="7"/>
      <c r="LPE166" s="7"/>
      <c r="LPF166" s="7"/>
      <c r="LPG166" s="7"/>
      <c r="LPH166" s="7"/>
      <c r="LPI166" s="7"/>
      <c r="LPJ166" s="7"/>
      <c r="LPK166" s="7"/>
      <c r="LPL166" s="7"/>
      <c r="LPM166" s="7"/>
      <c r="LPN166" s="7"/>
      <c r="LPO166" s="7"/>
      <c r="LPP166" s="7"/>
      <c r="LPQ166" s="7"/>
      <c r="LPR166" s="7"/>
      <c r="LPS166" s="7"/>
      <c r="LPT166" s="7"/>
      <c r="LPU166" s="7"/>
      <c r="LPV166" s="7"/>
      <c r="LPW166" s="7"/>
      <c r="LPX166" s="7"/>
      <c r="LPY166" s="7"/>
      <c r="LPZ166" s="7"/>
      <c r="LQA166" s="7"/>
      <c r="LQB166" s="7"/>
      <c r="LQC166" s="7"/>
      <c r="LQD166" s="7"/>
      <c r="LQE166" s="7"/>
      <c r="LQF166" s="7"/>
      <c r="LQG166" s="7"/>
      <c r="LQH166" s="7"/>
      <c r="LQI166" s="7"/>
      <c r="LQJ166" s="7"/>
      <c r="LQK166" s="7"/>
      <c r="LQL166" s="7"/>
      <c r="LQM166" s="7"/>
      <c r="LQN166" s="7"/>
      <c r="LQO166" s="7"/>
      <c r="LQP166" s="7"/>
      <c r="LQQ166" s="7"/>
      <c r="LQR166" s="7"/>
      <c r="LQS166" s="7"/>
      <c r="LQT166" s="7"/>
      <c r="LQU166" s="7"/>
      <c r="LQV166" s="7"/>
      <c r="LQW166" s="7"/>
      <c r="LQX166" s="7"/>
      <c r="LQY166" s="7"/>
      <c r="LQZ166" s="7"/>
      <c r="LRA166" s="7"/>
      <c r="LRB166" s="7"/>
      <c r="LRC166" s="7"/>
      <c r="LRD166" s="7"/>
      <c r="LRE166" s="7"/>
      <c r="LRF166" s="7"/>
      <c r="LRG166" s="7"/>
      <c r="LRH166" s="7"/>
      <c r="LRI166" s="7"/>
      <c r="LRJ166" s="7"/>
      <c r="LRK166" s="7"/>
      <c r="LRL166" s="7"/>
      <c r="LRM166" s="7"/>
      <c r="LRN166" s="7"/>
      <c r="LRO166" s="7"/>
      <c r="LRP166" s="7"/>
      <c r="LRQ166" s="7"/>
      <c r="LRR166" s="7"/>
      <c r="LRS166" s="7"/>
      <c r="LRT166" s="7"/>
      <c r="LRU166" s="7"/>
      <c r="LRV166" s="7"/>
      <c r="LRW166" s="7"/>
      <c r="LRX166" s="7"/>
      <c r="LRY166" s="7"/>
      <c r="LRZ166" s="7"/>
      <c r="LSA166" s="7"/>
      <c r="LSB166" s="7"/>
      <c r="LSC166" s="7"/>
      <c r="LSD166" s="7"/>
      <c r="LSE166" s="7"/>
      <c r="LSF166" s="7"/>
      <c r="LSG166" s="7"/>
      <c r="LSH166" s="7"/>
      <c r="LSI166" s="7"/>
      <c r="LSJ166" s="7"/>
      <c r="LSK166" s="7"/>
      <c r="LSL166" s="7"/>
      <c r="LSM166" s="7"/>
      <c r="LSN166" s="7"/>
      <c r="LSO166" s="7"/>
      <c r="LSP166" s="7"/>
      <c r="LSQ166" s="7"/>
      <c r="LSR166" s="7"/>
      <c r="LSS166" s="7"/>
      <c r="LST166" s="7"/>
      <c r="LSU166" s="7"/>
      <c r="LSV166" s="7"/>
      <c r="LSW166" s="7"/>
      <c r="LSX166" s="7"/>
      <c r="LSY166" s="7"/>
      <c r="LSZ166" s="7"/>
      <c r="LTA166" s="7"/>
      <c r="LTB166" s="7"/>
      <c r="LTC166" s="7"/>
      <c r="LTD166" s="7"/>
      <c r="LTE166" s="7"/>
      <c r="LTF166" s="7"/>
      <c r="LTG166" s="7"/>
      <c r="LTH166" s="7"/>
      <c r="LTI166" s="7"/>
      <c r="LTJ166" s="7"/>
      <c r="LTK166" s="7"/>
      <c r="LTL166" s="7"/>
      <c r="LTM166" s="7"/>
      <c r="LTN166" s="7"/>
      <c r="LTO166" s="7"/>
      <c r="LTP166" s="7"/>
      <c r="LTQ166" s="7"/>
      <c r="LTR166" s="7"/>
      <c r="LTS166" s="7"/>
      <c r="LTT166" s="7"/>
      <c r="LTU166" s="7"/>
      <c r="LTV166" s="7"/>
      <c r="LTW166" s="7"/>
      <c r="LTX166" s="7"/>
      <c r="LTY166" s="7"/>
      <c r="LTZ166" s="7"/>
      <c r="LUA166" s="7"/>
      <c r="LUB166" s="7"/>
      <c r="LUC166" s="7"/>
      <c r="LUD166" s="7"/>
      <c r="LUE166" s="7"/>
      <c r="LUF166" s="7"/>
      <c r="LUG166" s="7"/>
      <c r="LUH166" s="7"/>
      <c r="LUI166" s="7"/>
      <c r="LUJ166" s="7"/>
      <c r="LUK166" s="7"/>
      <c r="LUL166" s="7"/>
      <c r="LUM166" s="7"/>
      <c r="LUN166" s="7"/>
      <c r="LUO166" s="7"/>
      <c r="LUP166" s="7"/>
      <c r="LUQ166" s="7"/>
      <c r="LUR166" s="7"/>
      <c r="LUS166" s="7"/>
      <c r="LUT166" s="7"/>
      <c r="LUU166" s="7"/>
      <c r="LUV166" s="7"/>
      <c r="LUW166" s="7"/>
      <c r="LUX166" s="7"/>
      <c r="LUY166" s="7"/>
      <c r="LUZ166" s="7"/>
      <c r="LVA166" s="7"/>
      <c r="LVB166" s="7"/>
      <c r="LVC166" s="7"/>
      <c r="LVD166" s="7"/>
      <c r="LVE166" s="7"/>
      <c r="LVF166" s="7"/>
      <c r="LVG166" s="7"/>
      <c r="LVH166" s="7"/>
      <c r="LVI166" s="7"/>
      <c r="LVJ166" s="7"/>
      <c r="LVK166" s="7"/>
      <c r="LVL166" s="7"/>
      <c r="LVM166" s="7"/>
      <c r="LVN166" s="7"/>
      <c r="LVO166" s="7"/>
      <c r="LVP166" s="7"/>
      <c r="LVQ166" s="7"/>
      <c r="LVR166" s="7"/>
      <c r="LVS166" s="7"/>
      <c r="LVT166" s="7"/>
      <c r="LVU166" s="7"/>
      <c r="LVV166" s="7"/>
      <c r="LVW166" s="7"/>
      <c r="LVX166" s="7"/>
      <c r="LVY166" s="7"/>
      <c r="LVZ166" s="7"/>
      <c r="LWA166" s="7"/>
      <c r="LWB166" s="7"/>
      <c r="LWC166" s="7"/>
      <c r="LWD166" s="7"/>
      <c r="LWE166" s="7"/>
      <c r="LWF166" s="7"/>
      <c r="LWG166" s="7"/>
      <c r="LWH166" s="7"/>
      <c r="LWI166" s="7"/>
      <c r="LWJ166" s="7"/>
      <c r="LWK166" s="7"/>
      <c r="LWL166" s="7"/>
      <c r="LWM166" s="7"/>
      <c r="LWN166" s="7"/>
      <c r="LWO166" s="7"/>
      <c r="LWP166" s="7"/>
      <c r="LWQ166" s="7"/>
      <c r="LWR166" s="7"/>
      <c r="LWS166" s="7"/>
      <c r="LWT166" s="7"/>
      <c r="LWU166" s="7"/>
      <c r="LWV166" s="7"/>
      <c r="LWW166" s="7"/>
      <c r="LWX166" s="7"/>
      <c r="LWY166" s="7"/>
      <c r="LWZ166" s="7"/>
      <c r="LXA166" s="7"/>
      <c r="LXB166" s="7"/>
      <c r="LXC166" s="7"/>
      <c r="LXD166" s="7"/>
      <c r="LXE166" s="7"/>
      <c r="LXF166" s="7"/>
      <c r="LXG166" s="7"/>
      <c r="LXH166" s="7"/>
      <c r="LXI166" s="7"/>
      <c r="LXJ166" s="7"/>
      <c r="LXK166" s="7"/>
      <c r="LXL166" s="7"/>
      <c r="LXM166" s="7"/>
      <c r="LXN166" s="7"/>
      <c r="LXO166" s="7"/>
      <c r="LXP166" s="7"/>
      <c r="LXQ166" s="7"/>
      <c r="LXR166" s="7"/>
      <c r="LXS166" s="7"/>
      <c r="LXT166" s="7"/>
      <c r="LXU166" s="7"/>
      <c r="LXV166" s="7"/>
      <c r="LXW166" s="7"/>
      <c r="LXX166" s="7"/>
      <c r="LXY166" s="7"/>
      <c r="LXZ166" s="7"/>
      <c r="LYA166" s="7"/>
      <c r="LYB166" s="7"/>
      <c r="LYC166" s="7"/>
      <c r="LYD166" s="7"/>
      <c r="LYE166" s="7"/>
      <c r="LYF166" s="7"/>
      <c r="LYG166" s="7"/>
      <c r="LYH166" s="7"/>
      <c r="LYI166" s="7"/>
      <c r="LYJ166" s="7"/>
      <c r="LYK166" s="7"/>
      <c r="LYL166" s="7"/>
      <c r="LYM166" s="7"/>
      <c r="LYN166" s="7"/>
      <c r="LYO166" s="7"/>
      <c r="LYP166" s="7"/>
      <c r="LYQ166" s="7"/>
      <c r="LYR166" s="7"/>
      <c r="LYS166" s="7"/>
      <c r="LYT166" s="7"/>
      <c r="LYU166" s="7"/>
      <c r="LYV166" s="7"/>
      <c r="LYW166" s="7"/>
      <c r="LYX166" s="7"/>
      <c r="LYY166" s="7"/>
      <c r="LYZ166" s="7"/>
      <c r="LZA166" s="7"/>
      <c r="LZB166" s="7"/>
      <c r="LZC166" s="7"/>
      <c r="LZD166" s="7"/>
      <c r="LZE166" s="7"/>
      <c r="LZF166" s="7"/>
      <c r="LZG166" s="7"/>
      <c r="LZH166" s="7"/>
      <c r="LZI166" s="7"/>
      <c r="LZJ166" s="7"/>
      <c r="LZK166" s="7"/>
      <c r="LZL166" s="7"/>
      <c r="LZM166" s="7"/>
      <c r="LZN166" s="7"/>
      <c r="LZO166" s="7"/>
      <c r="LZP166" s="7"/>
      <c r="LZQ166" s="7"/>
      <c r="LZR166" s="7"/>
      <c r="LZS166" s="7"/>
      <c r="LZT166" s="7"/>
      <c r="LZU166" s="7"/>
      <c r="LZV166" s="7"/>
      <c r="LZW166" s="7"/>
      <c r="LZX166" s="7"/>
      <c r="LZY166" s="7"/>
      <c r="LZZ166" s="7"/>
      <c r="MAA166" s="7"/>
      <c r="MAB166" s="7"/>
      <c r="MAC166" s="7"/>
      <c r="MAD166" s="7"/>
      <c r="MAE166" s="7"/>
      <c r="MAF166" s="7"/>
      <c r="MAG166" s="7"/>
      <c r="MAH166" s="7"/>
      <c r="MAI166" s="7"/>
      <c r="MAJ166" s="7"/>
      <c r="MAK166" s="7"/>
      <c r="MAL166" s="7"/>
      <c r="MAM166" s="7"/>
      <c r="MAN166" s="7"/>
      <c r="MAO166" s="7"/>
      <c r="MAP166" s="7"/>
      <c r="MAQ166" s="7"/>
      <c r="MAR166" s="7"/>
      <c r="MAS166" s="7"/>
      <c r="MAT166" s="7"/>
      <c r="MAU166" s="7"/>
      <c r="MAV166" s="7"/>
      <c r="MAW166" s="7"/>
      <c r="MAX166" s="7"/>
      <c r="MAY166" s="7"/>
      <c r="MAZ166" s="7"/>
      <c r="MBA166" s="7"/>
      <c r="MBB166" s="7"/>
      <c r="MBC166" s="7"/>
      <c r="MBD166" s="7"/>
      <c r="MBE166" s="7"/>
      <c r="MBF166" s="7"/>
      <c r="MBG166" s="7"/>
      <c r="MBH166" s="7"/>
      <c r="MBI166" s="7"/>
      <c r="MBJ166" s="7"/>
      <c r="MBK166" s="7"/>
      <c r="MBL166" s="7"/>
      <c r="MBM166" s="7"/>
      <c r="MBN166" s="7"/>
      <c r="MBO166" s="7"/>
      <c r="MBP166" s="7"/>
      <c r="MBQ166" s="7"/>
      <c r="MBR166" s="7"/>
      <c r="MBS166" s="7"/>
      <c r="MBT166" s="7"/>
      <c r="MBU166" s="7"/>
      <c r="MBV166" s="7"/>
      <c r="MBW166" s="7"/>
      <c r="MBX166" s="7"/>
      <c r="MBY166" s="7"/>
      <c r="MBZ166" s="7"/>
      <c r="MCA166" s="7"/>
      <c r="MCB166" s="7"/>
      <c r="MCC166" s="7"/>
      <c r="MCD166" s="7"/>
      <c r="MCE166" s="7"/>
      <c r="MCF166" s="7"/>
      <c r="MCG166" s="7"/>
      <c r="MCH166" s="7"/>
      <c r="MCI166" s="7"/>
      <c r="MCJ166" s="7"/>
      <c r="MCK166" s="7"/>
      <c r="MCL166" s="7"/>
      <c r="MCM166" s="7"/>
      <c r="MCN166" s="7"/>
      <c r="MCO166" s="7"/>
      <c r="MCP166" s="7"/>
      <c r="MCQ166" s="7"/>
      <c r="MCR166" s="7"/>
      <c r="MCS166" s="7"/>
      <c r="MCT166" s="7"/>
      <c r="MCU166" s="7"/>
      <c r="MCV166" s="7"/>
      <c r="MCW166" s="7"/>
      <c r="MCX166" s="7"/>
      <c r="MCY166" s="7"/>
      <c r="MCZ166" s="7"/>
      <c r="MDA166" s="7"/>
      <c r="MDB166" s="7"/>
      <c r="MDC166" s="7"/>
      <c r="MDD166" s="7"/>
      <c r="MDE166" s="7"/>
      <c r="MDF166" s="7"/>
      <c r="MDG166" s="7"/>
      <c r="MDH166" s="7"/>
      <c r="MDI166" s="7"/>
      <c r="MDJ166" s="7"/>
      <c r="MDK166" s="7"/>
      <c r="MDL166" s="7"/>
      <c r="MDM166" s="7"/>
      <c r="MDN166" s="7"/>
      <c r="MDO166" s="7"/>
      <c r="MDP166" s="7"/>
      <c r="MDQ166" s="7"/>
      <c r="MDR166" s="7"/>
      <c r="MDS166" s="7"/>
      <c r="MDT166" s="7"/>
      <c r="MDU166" s="7"/>
      <c r="MDV166" s="7"/>
      <c r="MDW166" s="7"/>
      <c r="MDX166" s="7"/>
      <c r="MDY166" s="7"/>
      <c r="MDZ166" s="7"/>
      <c r="MEA166" s="7"/>
      <c r="MEB166" s="7"/>
      <c r="MEC166" s="7"/>
      <c r="MED166" s="7"/>
      <c r="MEE166" s="7"/>
      <c r="MEF166" s="7"/>
      <c r="MEG166" s="7"/>
      <c r="MEH166" s="7"/>
      <c r="MEI166" s="7"/>
      <c r="MEJ166" s="7"/>
      <c r="MEK166" s="7"/>
      <c r="MEL166" s="7"/>
      <c r="MEM166" s="7"/>
      <c r="MEN166" s="7"/>
      <c r="MEO166" s="7"/>
      <c r="MEP166" s="7"/>
      <c r="MEQ166" s="7"/>
      <c r="MER166" s="7"/>
      <c r="MES166" s="7"/>
      <c r="MET166" s="7"/>
      <c r="MEU166" s="7"/>
      <c r="MEV166" s="7"/>
      <c r="MEW166" s="7"/>
      <c r="MEX166" s="7"/>
      <c r="MEY166" s="7"/>
      <c r="MEZ166" s="7"/>
      <c r="MFA166" s="7"/>
      <c r="MFB166" s="7"/>
      <c r="MFC166" s="7"/>
      <c r="MFD166" s="7"/>
      <c r="MFE166" s="7"/>
      <c r="MFF166" s="7"/>
      <c r="MFG166" s="7"/>
      <c r="MFH166" s="7"/>
      <c r="MFI166" s="7"/>
      <c r="MFJ166" s="7"/>
      <c r="MFK166" s="7"/>
      <c r="MFL166" s="7"/>
      <c r="MFM166" s="7"/>
      <c r="MFN166" s="7"/>
      <c r="MFO166" s="7"/>
      <c r="MFP166" s="7"/>
      <c r="MFQ166" s="7"/>
      <c r="MFR166" s="7"/>
      <c r="MFS166" s="7"/>
      <c r="MFT166" s="7"/>
      <c r="MFU166" s="7"/>
      <c r="MFV166" s="7"/>
      <c r="MFW166" s="7"/>
      <c r="MFX166" s="7"/>
      <c r="MFY166" s="7"/>
      <c r="MFZ166" s="7"/>
      <c r="MGA166" s="7"/>
      <c r="MGB166" s="7"/>
      <c r="MGC166" s="7"/>
      <c r="MGD166" s="7"/>
      <c r="MGE166" s="7"/>
      <c r="MGF166" s="7"/>
      <c r="MGG166" s="7"/>
      <c r="MGH166" s="7"/>
      <c r="MGI166" s="7"/>
      <c r="MGJ166" s="7"/>
      <c r="MGK166" s="7"/>
      <c r="MGL166" s="7"/>
      <c r="MGM166" s="7"/>
      <c r="MGN166" s="7"/>
      <c r="MGO166" s="7"/>
      <c r="MGP166" s="7"/>
      <c r="MGQ166" s="7"/>
      <c r="MGR166" s="7"/>
      <c r="MGS166" s="7"/>
      <c r="MGT166" s="7"/>
      <c r="MGU166" s="7"/>
      <c r="MGV166" s="7"/>
      <c r="MGW166" s="7"/>
      <c r="MGX166" s="7"/>
      <c r="MGY166" s="7"/>
      <c r="MGZ166" s="7"/>
      <c r="MHA166" s="7"/>
      <c r="MHB166" s="7"/>
      <c r="MHC166" s="7"/>
      <c r="MHD166" s="7"/>
      <c r="MHE166" s="7"/>
      <c r="MHF166" s="7"/>
      <c r="MHG166" s="7"/>
      <c r="MHH166" s="7"/>
      <c r="MHI166" s="7"/>
      <c r="MHJ166" s="7"/>
      <c r="MHK166" s="7"/>
      <c r="MHL166" s="7"/>
      <c r="MHM166" s="7"/>
      <c r="MHN166" s="7"/>
      <c r="MHO166" s="7"/>
      <c r="MHP166" s="7"/>
      <c r="MHQ166" s="7"/>
      <c r="MHR166" s="7"/>
      <c r="MHS166" s="7"/>
      <c r="MHT166" s="7"/>
      <c r="MHU166" s="7"/>
      <c r="MHV166" s="7"/>
      <c r="MHW166" s="7"/>
      <c r="MHX166" s="7"/>
      <c r="MHY166" s="7"/>
      <c r="MHZ166" s="7"/>
      <c r="MIA166" s="7"/>
      <c r="MIB166" s="7"/>
      <c r="MIC166" s="7"/>
      <c r="MID166" s="7"/>
      <c r="MIE166" s="7"/>
      <c r="MIF166" s="7"/>
      <c r="MIG166" s="7"/>
      <c r="MIH166" s="7"/>
      <c r="MII166" s="7"/>
      <c r="MIJ166" s="7"/>
      <c r="MIK166" s="7"/>
      <c r="MIL166" s="7"/>
      <c r="MIM166" s="7"/>
      <c r="MIN166" s="7"/>
      <c r="MIO166" s="7"/>
      <c r="MIP166" s="7"/>
      <c r="MIQ166" s="7"/>
      <c r="MIR166" s="7"/>
      <c r="MIS166" s="7"/>
      <c r="MIT166" s="7"/>
      <c r="MIU166" s="7"/>
      <c r="MIV166" s="7"/>
      <c r="MIW166" s="7"/>
      <c r="MIX166" s="7"/>
      <c r="MIY166" s="7"/>
      <c r="MIZ166" s="7"/>
      <c r="MJA166" s="7"/>
      <c r="MJB166" s="7"/>
      <c r="MJC166" s="7"/>
      <c r="MJD166" s="7"/>
      <c r="MJE166" s="7"/>
      <c r="MJF166" s="7"/>
      <c r="MJG166" s="7"/>
      <c r="MJH166" s="7"/>
      <c r="MJI166" s="7"/>
      <c r="MJJ166" s="7"/>
      <c r="MJK166" s="7"/>
      <c r="MJL166" s="7"/>
      <c r="MJM166" s="7"/>
      <c r="MJN166" s="7"/>
      <c r="MJO166" s="7"/>
      <c r="MJP166" s="7"/>
      <c r="MJQ166" s="7"/>
      <c r="MJR166" s="7"/>
      <c r="MJS166" s="7"/>
      <c r="MJT166" s="7"/>
      <c r="MJU166" s="7"/>
      <c r="MJV166" s="7"/>
      <c r="MJW166" s="7"/>
      <c r="MJX166" s="7"/>
      <c r="MJY166" s="7"/>
      <c r="MJZ166" s="7"/>
      <c r="MKA166" s="7"/>
      <c r="MKB166" s="7"/>
      <c r="MKC166" s="7"/>
      <c r="MKD166" s="7"/>
      <c r="MKE166" s="7"/>
      <c r="MKF166" s="7"/>
      <c r="MKG166" s="7"/>
      <c r="MKH166" s="7"/>
      <c r="MKI166" s="7"/>
      <c r="MKJ166" s="7"/>
      <c r="MKK166" s="7"/>
      <c r="MKL166" s="7"/>
      <c r="MKM166" s="7"/>
      <c r="MKN166" s="7"/>
      <c r="MKO166" s="7"/>
      <c r="MKP166" s="7"/>
      <c r="MKQ166" s="7"/>
      <c r="MKR166" s="7"/>
      <c r="MKS166" s="7"/>
      <c r="MKT166" s="7"/>
      <c r="MKU166" s="7"/>
      <c r="MKV166" s="7"/>
      <c r="MKW166" s="7"/>
      <c r="MKX166" s="7"/>
      <c r="MKY166" s="7"/>
      <c r="MKZ166" s="7"/>
      <c r="MLA166" s="7"/>
      <c r="MLB166" s="7"/>
      <c r="MLC166" s="7"/>
      <c r="MLD166" s="7"/>
      <c r="MLE166" s="7"/>
      <c r="MLF166" s="7"/>
      <c r="MLG166" s="7"/>
      <c r="MLH166" s="7"/>
      <c r="MLI166" s="7"/>
      <c r="MLJ166" s="7"/>
      <c r="MLK166" s="7"/>
      <c r="MLL166" s="7"/>
      <c r="MLM166" s="7"/>
      <c r="MLN166" s="7"/>
      <c r="MLO166" s="7"/>
      <c r="MLP166" s="7"/>
      <c r="MLQ166" s="7"/>
      <c r="MLR166" s="7"/>
      <c r="MLS166" s="7"/>
      <c r="MLT166" s="7"/>
      <c r="MLU166" s="7"/>
      <c r="MLV166" s="7"/>
      <c r="MLW166" s="7"/>
      <c r="MLX166" s="7"/>
      <c r="MLY166" s="7"/>
      <c r="MLZ166" s="7"/>
      <c r="MMA166" s="7"/>
      <c r="MMB166" s="7"/>
      <c r="MMC166" s="7"/>
      <c r="MMD166" s="7"/>
      <c r="MME166" s="7"/>
      <c r="MMF166" s="7"/>
      <c r="MMG166" s="7"/>
      <c r="MMH166" s="7"/>
      <c r="MMI166" s="7"/>
      <c r="MMJ166" s="7"/>
      <c r="MMK166" s="7"/>
      <c r="MML166" s="7"/>
      <c r="MMM166" s="7"/>
      <c r="MMN166" s="7"/>
      <c r="MMO166" s="7"/>
      <c r="MMP166" s="7"/>
      <c r="MMQ166" s="7"/>
      <c r="MMR166" s="7"/>
      <c r="MMS166" s="7"/>
      <c r="MMT166" s="7"/>
      <c r="MMU166" s="7"/>
      <c r="MMV166" s="7"/>
      <c r="MMW166" s="7"/>
      <c r="MMX166" s="7"/>
      <c r="MMY166" s="7"/>
      <c r="MMZ166" s="7"/>
      <c r="MNA166" s="7"/>
      <c r="MNB166" s="7"/>
      <c r="MNC166" s="7"/>
      <c r="MND166" s="7"/>
      <c r="MNE166" s="7"/>
      <c r="MNF166" s="7"/>
      <c r="MNG166" s="7"/>
      <c r="MNH166" s="7"/>
      <c r="MNI166" s="7"/>
      <c r="MNJ166" s="7"/>
      <c r="MNK166" s="7"/>
      <c r="MNL166" s="7"/>
      <c r="MNM166" s="7"/>
      <c r="MNN166" s="7"/>
      <c r="MNO166" s="7"/>
      <c r="MNP166" s="7"/>
      <c r="MNQ166" s="7"/>
      <c r="MNR166" s="7"/>
      <c r="MNS166" s="7"/>
      <c r="MNT166" s="7"/>
      <c r="MNU166" s="7"/>
      <c r="MNV166" s="7"/>
      <c r="MNW166" s="7"/>
      <c r="MNX166" s="7"/>
      <c r="MNY166" s="7"/>
      <c r="MNZ166" s="7"/>
      <c r="MOA166" s="7"/>
      <c r="MOB166" s="7"/>
      <c r="MOC166" s="7"/>
      <c r="MOD166" s="7"/>
      <c r="MOE166" s="7"/>
      <c r="MOF166" s="7"/>
      <c r="MOG166" s="7"/>
      <c r="MOH166" s="7"/>
      <c r="MOI166" s="7"/>
      <c r="MOJ166" s="7"/>
      <c r="MOK166" s="7"/>
      <c r="MOL166" s="7"/>
      <c r="MOM166" s="7"/>
      <c r="MON166" s="7"/>
      <c r="MOO166" s="7"/>
      <c r="MOP166" s="7"/>
      <c r="MOQ166" s="7"/>
      <c r="MOR166" s="7"/>
      <c r="MOS166" s="7"/>
      <c r="MOT166" s="7"/>
      <c r="MOU166" s="7"/>
      <c r="MOV166" s="7"/>
      <c r="MOW166" s="7"/>
      <c r="MOX166" s="7"/>
      <c r="MOY166" s="7"/>
      <c r="MOZ166" s="7"/>
      <c r="MPA166" s="7"/>
      <c r="MPB166" s="7"/>
      <c r="MPC166" s="7"/>
      <c r="MPD166" s="7"/>
      <c r="MPE166" s="7"/>
      <c r="MPF166" s="7"/>
      <c r="MPG166" s="7"/>
      <c r="MPH166" s="7"/>
      <c r="MPI166" s="7"/>
      <c r="MPJ166" s="7"/>
      <c r="MPK166" s="7"/>
      <c r="MPL166" s="7"/>
      <c r="MPM166" s="7"/>
      <c r="MPN166" s="7"/>
      <c r="MPO166" s="7"/>
      <c r="MPP166" s="7"/>
      <c r="MPQ166" s="7"/>
      <c r="MPR166" s="7"/>
      <c r="MPS166" s="7"/>
      <c r="MPT166" s="7"/>
      <c r="MPU166" s="7"/>
      <c r="MPV166" s="7"/>
      <c r="MPW166" s="7"/>
      <c r="MPX166" s="7"/>
      <c r="MPY166" s="7"/>
      <c r="MPZ166" s="7"/>
      <c r="MQA166" s="7"/>
      <c r="MQB166" s="7"/>
      <c r="MQC166" s="7"/>
      <c r="MQD166" s="7"/>
      <c r="MQE166" s="7"/>
      <c r="MQF166" s="7"/>
      <c r="MQG166" s="7"/>
      <c r="MQH166" s="7"/>
      <c r="MQI166" s="7"/>
      <c r="MQJ166" s="7"/>
      <c r="MQK166" s="7"/>
      <c r="MQL166" s="7"/>
      <c r="MQM166" s="7"/>
      <c r="MQN166" s="7"/>
      <c r="MQO166" s="7"/>
      <c r="MQP166" s="7"/>
      <c r="MQQ166" s="7"/>
      <c r="MQR166" s="7"/>
      <c r="MQS166" s="7"/>
      <c r="MQT166" s="7"/>
      <c r="MQU166" s="7"/>
      <c r="MQV166" s="7"/>
      <c r="MQW166" s="7"/>
      <c r="MQX166" s="7"/>
      <c r="MQY166" s="7"/>
      <c r="MQZ166" s="7"/>
      <c r="MRA166" s="7"/>
      <c r="MRB166" s="7"/>
      <c r="MRC166" s="7"/>
      <c r="MRD166" s="7"/>
      <c r="MRE166" s="7"/>
      <c r="MRF166" s="7"/>
      <c r="MRG166" s="7"/>
      <c r="MRH166" s="7"/>
      <c r="MRI166" s="7"/>
      <c r="MRJ166" s="7"/>
      <c r="MRK166" s="7"/>
      <c r="MRL166" s="7"/>
      <c r="MRM166" s="7"/>
      <c r="MRN166" s="7"/>
      <c r="MRO166" s="7"/>
      <c r="MRP166" s="7"/>
      <c r="MRQ166" s="7"/>
      <c r="MRR166" s="7"/>
      <c r="MRS166" s="7"/>
      <c r="MRT166" s="7"/>
      <c r="MRU166" s="7"/>
      <c r="MRV166" s="7"/>
      <c r="MRW166" s="7"/>
      <c r="MRX166" s="7"/>
      <c r="MRY166" s="7"/>
      <c r="MRZ166" s="7"/>
      <c r="MSA166" s="7"/>
      <c r="MSB166" s="7"/>
      <c r="MSC166" s="7"/>
      <c r="MSD166" s="7"/>
      <c r="MSE166" s="7"/>
      <c r="MSF166" s="7"/>
      <c r="MSG166" s="7"/>
      <c r="MSH166" s="7"/>
      <c r="MSI166" s="7"/>
      <c r="MSJ166" s="7"/>
      <c r="MSK166" s="7"/>
      <c r="MSL166" s="7"/>
      <c r="MSM166" s="7"/>
      <c r="MSN166" s="7"/>
      <c r="MSO166" s="7"/>
      <c r="MSP166" s="7"/>
      <c r="MSQ166" s="7"/>
      <c r="MSR166" s="7"/>
      <c r="MSS166" s="7"/>
      <c r="MST166" s="7"/>
      <c r="MSU166" s="7"/>
      <c r="MSV166" s="7"/>
      <c r="MSW166" s="7"/>
      <c r="MSX166" s="7"/>
      <c r="MSY166" s="7"/>
      <c r="MSZ166" s="7"/>
      <c r="MTA166" s="7"/>
      <c r="MTB166" s="7"/>
      <c r="MTC166" s="7"/>
      <c r="MTD166" s="7"/>
      <c r="MTE166" s="7"/>
      <c r="MTF166" s="7"/>
      <c r="MTG166" s="7"/>
      <c r="MTH166" s="7"/>
      <c r="MTI166" s="7"/>
      <c r="MTJ166" s="7"/>
      <c r="MTK166" s="7"/>
      <c r="MTL166" s="7"/>
      <c r="MTM166" s="7"/>
      <c r="MTN166" s="7"/>
      <c r="MTO166" s="7"/>
      <c r="MTP166" s="7"/>
      <c r="MTQ166" s="7"/>
      <c r="MTR166" s="7"/>
      <c r="MTS166" s="7"/>
      <c r="MTT166" s="7"/>
      <c r="MTU166" s="7"/>
      <c r="MTV166" s="7"/>
      <c r="MTW166" s="7"/>
      <c r="MTX166" s="7"/>
      <c r="MTY166" s="7"/>
      <c r="MTZ166" s="7"/>
      <c r="MUA166" s="7"/>
      <c r="MUB166" s="7"/>
      <c r="MUC166" s="7"/>
      <c r="MUD166" s="7"/>
      <c r="MUE166" s="7"/>
      <c r="MUF166" s="7"/>
      <c r="MUG166" s="7"/>
      <c r="MUH166" s="7"/>
      <c r="MUI166" s="7"/>
      <c r="MUJ166" s="7"/>
      <c r="MUK166" s="7"/>
      <c r="MUL166" s="7"/>
      <c r="MUM166" s="7"/>
      <c r="MUN166" s="7"/>
      <c r="MUO166" s="7"/>
      <c r="MUP166" s="7"/>
      <c r="MUQ166" s="7"/>
      <c r="MUR166" s="7"/>
      <c r="MUS166" s="7"/>
      <c r="MUT166" s="7"/>
      <c r="MUU166" s="7"/>
      <c r="MUV166" s="7"/>
      <c r="MUW166" s="7"/>
      <c r="MUX166" s="7"/>
      <c r="MUY166" s="7"/>
      <c r="MUZ166" s="7"/>
      <c r="MVA166" s="7"/>
      <c r="MVB166" s="7"/>
      <c r="MVC166" s="7"/>
      <c r="MVD166" s="7"/>
      <c r="MVE166" s="7"/>
      <c r="MVF166" s="7"/>
      <c r="MVG166" s="7"/>
      <c r="MVH166" s="7"/>
      <c r="MVI166" s="7"/>
      <c r="MVJ166" s="7"/>
      <c r="MVK166" s="7"/>
      <c r="MVL166" s="7"/>
      <c r="MVM166" s="7"/>
      <c r="MVN166" s="7"/>
      <c r="MVO166" s="7"/>
      <c r="MVP166" s="7"/>
      <c r="MVQ166" s="7"/>
      <c r="MVR166" s="7"/>
      <c r="MVS166" s="7"/>
      <c r="MVT166" s="7"/>
      <c r="MVU166" s="7"/>
      <c r="MVV166" s="7"/>
      <c r="MVW166" s="7"/>
      <c r="MVX166" s="7"/>
      <c r="MVY166" s="7"/>
      <c r="MVZ166" s="7"/>
      <c r="MWA166" s="7"/>
      <c r="MWB166" s="7"/>
      <c r="MWC166" s="7"/>
      <c r="MWD166" s="7"/>
      <c r="MWE166" s="7"/>
      <c r="MWF166" s="7"/>
      <c r="MWG166" s="7"/>
      <c r="MWH166" s="7"/>
      <c r="MWI166" s="7"/>
      <c r="MWJ166" s="7"/>
      <c r="MWK166" s="7"/>
      <c r="MWL166" s="7"/>
      <c r="MWM166" s="7"/>
      <c r="MWN166" s="7"/>
      <c r="MWO166" s="7"/>
      <c r="MWP166" s="7"/>
      <c r="MWQ166" s="7"/>
      <c r="MWR166" s="7"/>
      <c r="MWS166" s="7"/>
      <c r="MWT166" s="7"/>
      <c r="MWU166" s="7"/>
      <c r="MWV166" s="7"/>
      <c r="MWW166" s="7"/>
      <c r="MWX166" s="7"/>
      <c r="MWY166" s="7"/>
      <c r="MWZ166" s="7"/>
      <c r="MXA166" s="7"/>
      <c r="MXB166" s="7"/>
      <c r="MXC166" s="7"/>
      <c r="MXD166" s="7"/>
      <c r="MXE166" s="7"/>
      <c r="MXF166" s="7"/>
      <c r="MXG166" s="7"/>
      <c r="MXH166" s="7"/>
      <c r="MXI166" s="7"/>
      <c r="MXJ166" s="7"/>
      <c r="MXK166" s="7"/>
      <c r="MXL166" s="7"/>
      <c r="MXM166" s="7"/>
      <c r="MXN166" s="7"/>
      <c r="MXO166" s="7"/>
      <c r="MXP166" s="7"/>
      <c r="MXQ166" s="7"/>
      <c r="MXR166" s="7"/>
      <c r="MXS166" s="7"/>
      <c r="MXT166" s="7"/>
      <c r="MXU166" s="7"/>
      <c r="MXV166" s="7"/>
      <c r="MXW166" s="7"/>
      <c r="MXX166" s="7"/>
      <c r="MXY166" s="7"/>
      <c r="MXZ166" s="7"/>
      <c r="MYA166" s="7"/>
      <c r="MYB166" s="7"/>
      <c r="MYC166" s="7"/>
      <c r="MYD166" s="7"/>
      <c r="MYE166" s="7"/>
      <c r="MYF166" s="7"/>
      <c r="MYG166" s="7"/>
      <c r="MYH166" s="7"/>
      <c r="MYI166" s="7"/>
      <c r="MYJ166" s="7"/>
      <c r="MYK166" s="7"/>
      <c r="MYL166" s="7"/>
      <c r="MYM166" s="7"/>
      <c r="MYN166" s="7"/>
      <c r="MYO166" s="7"/>
      <c r="MYP166" s="7"/>
      <c r="MYQ166" s="7"/>
      <c r="MYR166" s="7"/>
      <c r="MYS166" s="7"/>
      <c r="MYT166" s="7"/>
      <c r="MYU166" s="7"/>
      <c r="MYV166" s="7"/>
      <c r="MYW166" s="7"/>
      <c r="MYX166" s="7"/>
      <c r="MYY166" s="7"/>
      <c r="MYZ166" s="7"/>
      <c r="MZA166" s="7"/>
      <c r="MZB166" s="7"/>
      <c r="MZC166" s="7"/>
      <c r="MZD166" s="7"/>
      <c r="MZE166" s="7"/>
      <c r="MZF166" s="7"/>
      <c r="MZG166" s="7"/>
      <c r="MZH166" s="7"/>
      <c r="MZI166" s="7"/>
      <c r="MZJ166" s="7"/>
      <c r="MZK166" s="7"/>
      <c r="MZL166" s="7"/>
      <c r="MZM166" s="7"/>
      <c r="MZN166" s="7"/>
      <c r="MZO166" s="7"/>
      <c r="MZP166" s="7"/>
      <c r="MZQ166" s="7"/>
      <c r="MZR166" s="7"/>
      <c r="MZS166" s="7"/>
      <c r="MZT166" s="7"/>
      <c r="MZU166" s="7"/>
      <c r="MZV166" s="7"/>
      <c r="MZW166" s="7"/>
      <c r="MZX166" s="7"/>
      <c r="MZY166" s="7"/>
      <c r="MZZ166" s="7"/>
      <c r="NAA166" s="7"/>
      <c r="NAB166" s="7"/>
      <c r="NAC166" s="7"/>
      <c r="NAD166" s="7"/>
      <c r="NAE166" s="7"/>
      <c r="NAF166" s="7"/>
      <c r="NAG166" s="7"/>
      <c r="NAH166" s="7"/>
      <c r="NAI166" s="7"/>
      <c r="NAJ166" s="7"/>
      <c r="NAK166" s="7"/>
      <c r="NAL166" s="7"/>
      <c r="NAM166" s="7"/>
      <c r="NAN166" s="7"/>
      <c r="NAO166" s="7"/>
      <c r="NAP166" s="7"/>
      <c r="NAQ166" s="7"/>
      <c r="NAR166" s="7"/>
      <c r="NAS166" s="7"/>
      <c r="NAT166" s="7"/>
      <c r="NAU166" s="7"/>
      <c r="NAV166" s="7"/>
      <c r="NAW166" s="7"/>
      <c r="NAX166" s="7"/>
      <c r="NAY166" s="7"/>
      <c r="NAZ166" s="7"/>
      <c r="NBA166" s="7"/>
      <c r="NBB166" s="7"/>
      <c r="NBC166" s="7"/>
      <c r="NBD166" s="7"/>
      <c r="NBE166" s="7"/>
      <c r="NBF166" s="7"/>
      <c r="NBG166" s="7"/>
      <c r="NBH166" s="7"/>
      <c r="NBI166" s="7"/>
      <c r="NBJ166" s="7"/>
      <c r="NBK166" s="7"/>
      <c r="NBL166" s="7"/>
      <c r="NBM166" s="7"/>
      <c r="NBN166" s="7"/>
      <c r="NBO166" s="7"/>
      <c r="NBP166" s="7"/>
      <c r="NBQ166" s="7"/>
      <c r="NBR166" s="7"/>
      <c r="NBS166" s="7"/>
      <c r="NBT166" s="7"/>
      <c r="NBU166" s="7"/>
      <c r="NBV166" s="7"/>
      <c r="NBW166" s="7"/>
      <c r="NBX166" s="7"/>
      <c r="NBY166" s="7"/>
      <c r="NBZ166" s="7"/>
      <c r="NCA166" s="7"/>
      <c r="NCB166" s="7"/>
      <c r="NCC166" s="7"/>
      <c r="NCD166" s="7"/>
      <c r="NCE166" s="7"/>
      <c r="NCF166" s="7"/>
      <c r="NCG166" s="7"/>
      <c r="NCH166" s="7"/>
      <c r="NCI166" s="7"/>
      <c r="NCJ166" s="7"/>
      <c r="NCK166" s="7"/>
      <c r="NCL166" s="7"/>
      <c r="NCM166" s="7"/>
      <c r="NCN166" s="7"/>
      <c r="NCO166" s="7"/>
      <c r="NCP166" s="7"/>
      <c r="NCQ166" s="7"/>
      <c r="NCR166" s="7"/>
      <c r="NCS166" s="7"/>
      <c r="NCT166" s="7"/>
      <c r="NCU166" s="7"/>
      <c r="NCV166" s="7"/>
      <c r="NCW166" s="7"/>
      <c r="NCX166" s="7"/>
      <c r="NCY166" s="7"/>
      <c r="NCZ166" s="7"/>
      <c r="NDA166" s="7"/>
      <c r="NDB166" s="7"/>
      <c r="NDC166" s="7"/>
      <c r="NDD166" s="7"/>
      <c r="NDE166" s="7"/>
      <c r="NDF166" s="7"/>
      <c r="NDG166" s="7"/>
      <c r="NDH166" s="7"/>
      <c r="NDI166" s="7"/>
      <c r="NDJ166" s="7"/>
      <c r="NDK166" s="7"/>
      <c r="NDL166" s="7"/>
      <c r="NDM166" s="7"/>
      <c r="NDN166" s="7"/>
      <c r="NDO166" s="7"/>
      <c r="NDP166" s="7"/>
      <c r="NDQ166" s="7"/>
      <c r="NDR166" s="7"/>
      <c r="NDS166" s="7"/>
      <c r="NDT166" s="7"/>
      <c r="NDU166" s="7"/>
      <c r="NDV166" s="7"/>
      <c r="NDW166" s="7"/>
      <c r="NDX166" s="7"/>
      <c r="NDY166" s="7"/>
      <c r="NDZ166" s="7"/>
      <c r="NEA166" s="7"/>
      <c r="NEB166" s="7"/>
      <c r="NEC166" s="7"/>
      <c r="NED166" s="7"/>
      <c r="NEE166" s="7"/>
      <c r="NEF166" s="7"/>
      <c r="NEG166" s="7"/>
      <c r="NEH166" s="7"/>
      <c r="NEI166" s="7"/>
      <c r="NEJ166" s="7"/>
      <c r="NEK166" s="7"/>
      <c r="NEL166" s="7"/>
      <c r="NEM166" s="7"/>
      <c r="NEN166" s="7"/>
      <c r="NEO166" s="7"/>
      <c r="NEP166" s="7"/>
      <c r="NEQ166" s="7"/>
      <c r="NER166" s="7"/>
      <c r="NES166" s="7"/>
      <c r="NET166" s="7"/>
      <c r="NEU166" s="7"/>
      <c r="NEV166" s="7"/>
      <c r="NEW166" s="7"/>
      <c r="NEX166" s="7"/>
      <c r="NEY166" s="7"/>
      <c r="NEZ166" s="7"/>
      <c r="NFA166" s="7"/>
      <c r="NFB166" s="7"/>
      <c r="NFC166" s="7"/>
      <c r="NFD166" s="7"/>
      <c r="NFE166" s="7"/>
      <c r="NFF166" s="7"/>
      <c r="NFG166" s="7"/>
      <c r="NFH166" s="7"/>
      <c r="NFI166" s="7"/>
      <c r="NFJ166" s="7"/>
      <c r="NFK166" s="7"/>
      <c r="NFL166" s="7"/>
      <c r="NFM166" s="7"/>
      <c r="NFN166" s="7"/>
      <c r="NFO166" s="7"/>
      <c r="NFP166" s="7"/>
      <c r="NFQ166" s="7"/>
      <c r="NFR166" s="7"/>
      <c r="NFS166" s="7"/>
      <c r="NFT166" s="7"/>
      <c r="NFU166" s="7"/>
      <c r="NFV166" s="7"/>
      <c r="NFW166" s="7"/>
      <c r="NFX166" s="7"/>
      <c r="NFY166" s="7"/>
      <c r="NFZ166" s="7"/>
      <c r="NGA166" s="7"/>
      <c r="NGB166" s="7"/>
      <c r="NGC166" s="7"/>
      <c r="NGD166" s="7"/>
      <c r="NGE166" s="7"/>
      <c r="NGF166" s="7"/>
      <c r="NGG166" s="7"/>
      <c r="NGH166" s="7"/>
      <c r="NGI166" s="7"/>
      <c r="NGJ166" s="7"/>
      <c r="NGK166" s="7"/>
      <c r="NGL166" s="7"/>
      <c r="NGM166" s="7"/>
      <c r="NGN166" s="7"/>
      <c r="NGO166" s="7"/>
      <c r="NGP166" s="7"/>
      <c r="NGQ166" s="7"/>
      <c r="NGR166" s="7"/>
      <c r="NGS166" s="7"/>
      <c r="NGT166" s="7"/>
      <c r="NGU166" s="7"/>
      <c r="NGV166" s="7"/>
      <c r="NGW166" s="7"/>
      <c r="NGX166" s="7"/>
      <c r="NGY166" s="7"/>
      <c r="NGZ166" s="7"/>
      <c r="NHA166" s="7"/>
      <c r="NHB166" s="7"/>
      <c r="NHC166" s="7"/>
      <c r="NHD166" s="7"/>
      <c r="NHE166" s="7"/>
      <c r="NHF166" s="7"/>
      <c r="NHG166" s="7"/>
      <c r="NHH166" s="7"/>
      <c r="NHI166" s="7"/>
      <c r="NHJ166" s="7"/>
      <c r="NHK166" s="7"/>
      <c r="NHL166" s="7"/>
      <c r="NHM166" s="7"/>
      <c r="NHN166" s="7"/>
      <c r="NHO166" s="7"/>
      <c r="NHP166" s="7"/>
      <c r="NHQ166" s="7"/>
      <c r="NHR166" s="7"/>
      <c r="NHS166" s="7"/>
      <c r="NHT166" s="7"/>
      <c r="NHU166" s="7"/>
      <c r="NHV166" s="7"/>
      <c r="NHW166" s="7"/>
      <c r="NHX166" s="7"/>
      <c r="NHY166" s="7"/>
      <c r="NHZ166" s="7"/>
      <c r="NIA166" s="7"/>
      <c r="NIB166" s="7"/>
      <c r="NIC166" s="7"/>
      <c r="NID166" s="7"/>
      <c r="NIE166" s="7"/>
      <c r="NIF166" s="7"/>
      <c r="NIG166" s="7"/>
      <c r="NIH166" s="7"/>
      <c r="NII166" s="7"/>
      <c r="NIJ166" s="7"/>
      <c r="NIK166" s="7"/>
      <c r="NIL166" s="7"/>
      <c r="NIM166" s="7"/>
      <c r="NIN166" s="7"/>
      <c r="NIO166" s="7"/>
      <c r="NIP166" s="7"/>
      <c r="NIQ166" s="7"/>
      <c r="NIR166" s="7"/>
      <c r="NIS166" s="7"/>
      <c r="NIT166" s="7"/>
      <c r="NIU166" s="7"/>
      <c r="NIV166" s="7"/>
      <c r="NIW166" s="7"/>
      <c r="NIX166" s="7"/>
      <c r="NIY166" s="7"/>
      <c r="NIZ166" s="7"/>
      <c r="NJA166" s="7"/>
      <c r="NJB166" s="7"/>
      <c r="NJC166" s="7"/>
      <c r="NJD166" s="7"/>
      <c r="NJE166" s="7"/>
      <c r="NJF166" s="7"/>
      <c r="NJG166" s="7"/>
      <c r="NJH166" s="7"/>
      <c r="NJI166" s="7"/>
      <c r="NJJ166" s="7"/>
      <c r="NJK166" s="7"/>
      <c r="NJL166" s="7"/>
      <c r="NJM166" s="7"/>
      <c r="NJN166" s="7"/>
      <c r="NJO166" s="7"/>
      <c r="NJP166" s="7"/>
      <c r="NJQ166" s="7"/>
      <c r="NJR166" s="7"/>
      <c r="NJS166" s="7"/>
      <c r="NJT166" s="7"/>
      <c r="NJU166" s="7"/>
      <c r="NJV166" s="7"/>
      <c r="NJW166" s="7"/>
      <c r="NJX166" s="7"/>
      <c r="NJY166" s="7"/>
      <c r="NJZ166" s="7"/>
      <c r="NKA166" s="7"/>
      <c r="NKB166" s="7"/>
      <c r="NKC166" s="7"/>
      <c r="NKD166" s="7"/>
      <c r="NKE166" s="7"/>
      <c r="NKF166" s="7"/>
      <c r="NKG166" s="7"/>
      <c r="NKH166" s="7"/>
      <c r="NKI166" s="7"/>
      <c r="NKJ166" s="7"/>
      <c r="NKK166" s="7"/>
      <c r="NKL166" s="7"/>
      <c r="NKM166" s="7"/>
      <c r="NKN166" s="7"/>
      <c r="NKO166" s="7"/>
      <c r="NKP166" s="7"/>
      <c r="NKQ166" s="7"/>
      <c r="NKR166" s="7"/>
      <c r="NKS166" s="7"/>
      <c r="NKT166" s="7"/>
      <c r="NKU166" s="7"/>
      <c r="NKV166" s="7"/>
      <c r="NKW166" s="7"/>
      <c r="NKX166" s="7"/>
      <c r="NKY166" s="7"/>
      <c r="NKZ166" s="7"/>
      <c r="NLA166" s="7"/>
      <c r="NLB166" s="7"/>
      <c r="NLC166" s="7"/>
      <c r="NLD166" s="7"/>
      <c r="NLE166" s="7"/>
      <c r="NLF166" s="7"/>
      <c r="NLG166" s="7"/>
      <c r="NLH166" s="7"/>
      <c r="NLI166" s="7"/>
      <c r="NLJ166" s="7"/>
      <c r="NLK166" s="7"/>
      <c r="NLL166" s="7"/>
      <c r="NLM166" s="7"/>
      <c r="NLN166" s="7"/>
      <c r="NLO166" s="7"/>
      <c r="NLP166" s="7"/>
      <c r="NLQ166" s="7"/>
      <c r="NLR166" s="7"/>
      <c r="NLS166" s="7"/>
      <c r="NLT166" s="7"/>
      <c r="NLU166" s="7"/>
      <c r="NLV166" s="7"/>
      <c r="NLW166" s="7"/>
      <c r="NLX166" s="7"/>
      <c r="NLY166" s="7"/>
      <c r="NLZ166" s="7"/>
      <c r="NMA166" s="7"/>
      <c r="NMB166" s="7"/>
      <c r="NMC166" s="7"/>
      <c r="NMD166" s="7"/>
      <c r="NME166" s="7"/>
      <c r="NMF166" s="7"/>
      <c r="NMG166" s="7"/>
      <c r="NMH166" s="7"/>
      <c r="NMI166" s="7"/>
      <c r="NMJ166" s="7"/>
      <c r="NMK166" s="7"/>
      <c r="NML166" s="7"/>
      <c r="NMM166" s="7"/>
      <c r="NMN166" s="7"/>
      <c r="NMO166" s="7"/>
      <c r="NMP166" s="7"/>
      <c r="NMQ166" s="7"/>
      <c r="NMR166" s="7"/>
      <c r="NMS166" s="7"/>
      <c r="NMT166" s="7"/>
      <c r="NMU166" s="7"/>
      <c r="NMV166" s="7"/>
      <c r="NMW166" s="7"/>
      <c r="NMX166" s="7"/>
      <c r="NMY166" s="7"/>
      <c r="NMZ166" s="7"/>
      <c r="NNA166" s="7"/>
      <c r="NNB166" s="7"/>
      <c r="NNC166" s="7"/>
      <c r="NND166" s="7"/>
      <c r="NNE166" s="7"/>
      <c r="NNF166" s="7"/>
      <c r="NNG166" s="7"/>
      <c r="NNH166" s="7"/>
      <c r="NNI166" s="7"/>
      <c r="NNJ166" s="7"/>
      <c r="NNK166" s="7"/>
      <c r="NNL166" s="7"/>
      <c r="NNM166" s="7"/>
      <c r="NNN166" s="7"/>
      <c r="NNO166" s="7"/>
      <c r="NNP166" s="7"/>
      <c r="NNQ166" s="7"/>
      <c r="NNR166" s="7"/>
      <c r="NNS166" s="7"/>
      <c r="NNT166" s="7"/>
      <c r="NNU166" s="7"/>
      <c r="NNV166" s="7"/>
      <c r="NNW166" s="7"/>
      <c r="NNX166" s="7"/>
      <c r="NNY166" s="7"/>
      <c r="NNZ166" s="7"/>
      <c r="NOA166" s="7"/>
      <c r="NOB166" s="7"/>
      <c r="NOC166" s="7"/>
      <c r="NOD166" s="7"/>
      <c r="NOE166" s="7"/>
      <c r="NOF166" s="7"/>
      <c r="NOG166" s="7"/>
      <c r="NOH166" s="7"/>
      <c r="NOI166" s="7"/>
      <c r="NOJ166" s="7"/>
      <c r="NOK166" s="7"/>
      <c r="NOL166" s="7"/>
      <c r="NOM166" s="7"/>
      <c r="NON166" s="7"/>
      <c r="NOO166" s="7"/>
      <c r="NOP166" s="7"/>
      <c r="NOQ166" s="7"/>
      <c r="NOR166" s="7"/>
      <c r="NOS166" s="7"/>
      <c r="NOT166" s="7"/>
      <c r="NOU166" s="7"/>
      <c r="NOV166" s="7"/>
      <c r="NOW166" s="7"/>
      <c r="NOX166" s="7"/>
      <c r="NOY166" s="7"/>
      <c r="NOZ166" s="7"/>
      <c r="NPA166" s="7"/>
      <c r="NPB166" s="7"/>
      <c r="NPC166" s="7"/>
      <c r="NPD166" s="7"/>
      <c r="NPE166" s="7"/>
      <c r="NPF166" s="7"/>
      <c r="NPG166" s="7"/>
      <c r="NPH166" s="7"/>
      <c r="NPI166" s="7"/>
      <c r="NPJ166" s="7"/>
      <c r="NPK166" s="7"/>
      <c r="NPL166" s="7"/>
      <c r="NPM166" s="7"/>
      <c r="NPN166" s="7"/>
      <c r="NPO166" s="7"/>
      <c r="NPP166" s="7"/>
      <c r="NPQ166" s="7"/>
      <c r="NPR166" s="7"/>
      <c r="NPS166" s="7"/>
      <c r="NPT166" s="7"/>
      <c r="NPU166" s="7"/>
      <c r="NPV166" s="7"/>
      <c r="NPW166" s="7"/>
      <c r="NPX166" s="7"/>
      <c r="NPY166" s="7"/>
      <c r="NPZ166" s="7"/>
      <c r="NQA166" s="7"/>
      <c r="NQB166" s="7"/>
      <c r="NQC166" s="7"/>
      <c r="NQD166" s="7"/>
      <c r="NQE166" s="7"/>
      <c r="NQF166" s="7"/>
      <c r="NQG166" s="7"/>
      <c r="NQH166" s="7"/>
      <c r="NQI166" s="7"/>
      <c r="NQJ166" s="7"/>
      <c r="NQK166" s="7"/>
      <c r="NQL166" s="7"/>
      <c r="NQM166" s="7"/>
      <c r="NQN166" s="7"/>
      <c r="NQO166" s="7"/>
      <c r="NQP166" s="7"/>
      <c r="NQQ166" s="7"/>
      <c r="NQR166" s="7"/>
      <c r="NQS166" s="7"/>
      <c r="NQT166" s="7"/>
      <c r="NQU166" s="7"/>
      <c r="NQV166" s="7"/>
      <c r="NQW166" s="7"/>
      <c r="NQX166" s="7"/>
      <c r="NQY166" s="7"/>
      <c r="NQZ166" s="7"/>
      <c r="NRA166" s="7"/>
      <c r="NRB166" s="7"/>
      <c r="NRC166" s="7"/>
      <c r="NRD166" s="7"/>
      <c r="NRE166" s="7"/>
      <c r="NRF166" s="7"/>
      <c r="NRG166" s="7"/>
      <c r="NRH166" s="7"/>
      <c r="NRI166" s="7"/>
      <c r="NRJ166" s="7"/>
      <c r="NRK166" s="7"/>
      <c r="NRL166" s="7"/>
      <c r="NRM166" s="7"/>
      <c r="NRN166" s="7"/>
      <c r="NRO166" s="7"/>
      <c r="NRP166" s="7"/>
      <c r="NRQ166" s="7"/>
      <c r="NRR166" s="7"/>
      <c r="NRS166" s="7"/>
      <c r="NRT166" s="7"/>
      <c r="NRU166" s="7"/>
      <c r="NRV166" s="7"/>
      <c r="NRW166" s="7"/>
      <c r="NRX166" s="7"/>
      <c r="NRY166" s="7"/>
      <c r="NRZ166" s="7"/>
      <c r="NSA166" s="7"/>
      <c r="NSB166" s="7"/>
      <c r="NSC166" s="7"/>
      <c r="NSD166" s="7"/>
      <c r="NSE166" s="7"/>
      <c r="NSF166" s="7"/>
      <c r="NSG166" s="7"/>
      <c r="NSH166" s="7"/>
      <c r="NSI166" s="7"/>
      <c r="NSJ166" s="7"/>
      <c r="NSK166" s="7"/>
      <c r="NSL166" s="7"/>
      <c r="NSM166" s="7"/>
      <c r="NSN166" s="7"/>
      <c r="NSO166" s="7"/>
      <c r="NSP166" s="7"/>
      <c r="NSQ166" s="7"/>
      <c r="NSR166" s="7"/>
      <c r="NSS166" s="7"/>
      <c r="NST166" s="7"/>
      <c r="NSU166" s="7"/>
      <c r="NSV166" s="7"/>
      <c r="NSW166" s="7"/>
      <c r="NSX166" s="7"/>
      <c r="NSY166" s="7"/>
      <c r="NSZ166" s="7"/>
      <c r="NTA166" s="7"/>
      <c r="NTB166" s="7"/>
      <c r="NTC166" s="7"/>
      <c r="NTD166" s="7"/>
      <c r="NTE166" s="7"/>
      <c r="NTF166" s="7"/>
      <c r="NTG166" s="7"/>
      <c r="NTH166" s="7"/>
      <c r="NTI166" s="7"/>
      <c r="NTJ166" s="7"/>
      <c r="NTK166" s="7"/>
      <c r="NTL166" s="7"/>
      <c r="NTM166" s="7"/>
      <c r="NTN166" s="7"/>
      <c r="NTO166" s="7"/>
      <c r="NTP166" s="7"/>
      <c r="NTQ166" s="7"/>
      <c r="NTR166" s="7"/>
      <c r="NTS166" s="7"/>
      <c r="NTT166" s="7"/>
      <c r="NTU166" s="7"/>
      <c r="NTV166" s="7"/>
      <c r="NTW166" s="7"/>
      <c r="NTX166" s="7"/>
      <c r="NTY166" s="7"/>
      <c r="NTZ166" s="7"/>
      <c r="NUA166" s="7"/>
      <c r="NUB166" s="7"/>
      <c r="NUC166" s="7"/>
      <c r="NUD166" s="7"/>
      <c r="NUE166" s="7"/>
      <c r="NUF166" s="7"/>
      <c r="NUG166" s="7"/>
      <c r="NUH166" s="7"/>
      <c r="NUI166" s="7"/>
      <c r="NUJ166" s="7"/>
      <c r="NUK166" s="7"/>
      <c r="NUL166" s="7"/>
      <c r="NUM166" s="7"/>
      <c r="NUN166" s="7"/>
      <c r="NUO166" s="7"/>
      <c r="NUP166" s="7"/>
      <c r="NUQ166" s="7"/>
      <c r="NUR166" s="7"/>
      <c r="NUS166" s="7"/>
      <c r="NUT166" s="7"/>
      <c r="NUU166" s="7"/>
      <c r="NUV166" s="7"/>
      <c r="NUW166" s="7"/>
      <c r="NUX166" s="7"/>
      <c r="NUY166" s="7"/>
      <c r="NUZ166" s="7"/>
      <c r="NVA166" s="7"/>
      <c r="NVB166" s="7"/>
      <c r="NVC166" s="7"/>
      <c r="NVD166" s="7"/>
      <c r="NVE166" s="7"/>
      <c r="NVF166" s="7"/>
      <c r="NVG166" s="7"/>
      <c r="NVH166" s="7"/>
      <c r="NVI166" s="7"/>
      <c r="NVJ166" s="7"/>
      <c r="NVK166" s="7"/>
      <c r="NVL166" s="7"/>
      <c r="NVM166" s="7"/>
      <c r="NVN166" s="7"/>
      <c r="NVO166" s="7"/>
      <c r="NVP166" s="7"/>
      <c r="NVQ166" s="7"/>
      <c r="NVR166" s="7"/>
      <c r="NVS166" s="7"/>
      <c r="NVT166" s="7"/>
      <c r="NVU166" s="7"/>
      <c r="NVV166" s="7"/>
      <c r="NVW166" s="7"/>
      <c r="NVX166" s="7"/>
      <c r="NVY166" s="7"/>
      <c r="NVZ166" s="7"/>
      <c r="NWA166" s="7"/>
      <c r="NWB166" s="7"/>
      <c r="NWC166" s="7"/>
      <c r="NWD166" s="7"/>
      <c r="NWE166" s="7"/>
      <c r="NWF166" s="7"/>
      <c r="NWG166" s="7"/>
      <c r="NWH166" s="7"/>
      <c r="NWI166" s="7"/>
      <c r="NWJ166" s="7"/>
      <c r="NWK166" s="7"/>
      <c r="NWL166" s="7"/>
      <c r="NWM166" s="7"/>
      <c r="NWN166" s="7"/>
      <c r="NWO166" s="7"/>
      <c r="NWP166" s="7"/>
      <c r="NWQ166" s="7"/>
      <c r="NWR166" s="7"/>
      <c r="NWS166" s="7"/>
      <c r="NWT166" s="7"/>
      <c r="NWU166" s="7"/>
      <c r="NWV166" s="7"/>
      <c r="NWW166" s="7"/>
      <c r="NWX166" s="7"/>
      <c r="NWY166" s="7"/>
      <c r="NWZ166" s="7"/>
      <c r="NXA166" s="7"/>
      <c r="NXB166" s="7"/>
      <c r="NXC166" s="7"/>
      <c r="NXD166" s="7"/>
      <c r="NXE166" s="7"/>
      <c r="NXF166" s="7"/>
      <c r="NXG166" s="7"/>
      <c r="NXH166" s="7"/>
      <c r="NXI166" s="7"/>
      <c r="NXJ166" s="7"/>
      <c r="NXK166" s="7"/>
      <c r="NXL166" s="7"/>
      <c r="NXM166" s="7"/>
      <c r="NXN166" s="7"/>
      <c r="NXO166" s="7"/>
      <c r="NXP166" s="7"/>
      <c r="NXQ166" s="7"/>
      <c r="NXR166" s="7"/>
      <c r="NXS166" s="7"/>
      <c r="NXT166" s="7"/>
      <c r="NXU166" s="7"/>
      <c r="NXV166" s="7"/>
      <c r="NXW166" s="7"/>
      <c r="NXX166" s="7"/>
      <c r="NXY166" s="7"/>
      <c r="NXZ166" s="7"/>
      <c r="NYA166" s="7"/>
      <c r="NYB166" s="7"/>
      <c r="NYC166" s="7"/>
      <c r="NYD166" s="7"/>
      <c r="NYE166" s="7"/>
      <c r="NYF166" s="7"/>
      <c r="NYG166" s="7"/>
      <c r="NYH166" s="7"/>
      <c r="NYI166" s="7"/>
      <c r="NYJ166" s="7"/>
      <c r="NYK166" s="7"/>
      <c r="NYL166" s="7"/>
      <c r="NYM166" s="7"/>
      <c r="NYN166" s="7"/>
      <c r="NYO166" s="7"/>
      <c r="NYP166" s="7"/>
      <c r="NYQ166" s="7"/>
      <c r="NYR166" s="7"/>
      <c r="NYS166" s="7"/>
      <c r="NYT166" s="7"/>
      <c r="NYU166" s="7"/>
      <c r="NYV166" s="7"/>
      <c r="NYW166" s="7"/>
      <c r="NYX166" s="7"/>
      <c r="NYY166" s="7"/>
      <c r="NYZ166" s="7"/>
      <c r="NZA166" s="7"/>
      <c r="NZB166" s="7"/>
      <c r="NZC166" s="7"/>
      <c r="NZD166" s="7"/>
      <c r="NZE166" s="7"/>
      <c r="NZF166" s="7"/>
      <c r="NZG166" s="7"/>
      <c r="NZH166" s="7"/>
      <c r="NZI166" s="7"/>
      <c r="NZJ166" s="7"/>
      <c r="NZK166" s="7"/>
      <c r="NZL166" s="7"/>
      <c r="NZM166" s="7"/>
      <c r="NZN166" s="7"/>
      <c r="NZO166" s="7"/>
      <c r="NZP166" s="7"/>
      <c r="NZQ166" s="7"/>
      <c r="NZR166" s="7"/>
      <c r="NZS166" s="7"/>
      <c r="NZT166" s="7"/>
      <c r="NZU166" s="7"/>
      <c r="NZV166" s="7"/>
      <c r="NZW166" s="7"/>
      <c r="NZX166" s="7"/>
      <c r="NZY166" s="7"/>
      <c r="NZZ166" s="7"/>
      <c r="OAA166" s="7"/>
      <c r="OAB166" s="7"/>
      <c r="OAC166" s="7"/>
      <c r="OAD166" s="7"/>
      <c r="OAE166" s="7"/>
      <c r="OAF166" s="7"/>
      <c r="OAG166" s="7"/>
      <c r="OAH166" s="7"/>
      <c r="OAI166" s="7"/>
      <c r="OAJ166" s="7"/>
      <c r="OAK166" s="7"/>
      <c r="OAL166" s="7"/>
      <c r="OAM166" s="7"/>
      <c r="OAN166" s="7"/>
      <c r="OAO166" s="7"/>
      <c r="OAP166" s="7"/>
      <c r="OAQ166" s="7"/>
      <c r="OAR166" s="7"/>
      <c r="OAS166" s="7"/>
      <c r="OAT166" s="7"/>
      <c r="OAU166" s="7"/>
      <c r="OAV166" s="7"/>
      <c r="OAW166" s="7"/>
      <c r="OAX166" s="7"/>
      <c r="OAY166" s="7"/>
      <c r="OAZ166" s="7"/>
      <c r="OBA166" s="7"/>
      <c r="OBB166" s="7"/>
      <c r="OBC166" s="7"/>
      <c r="OBD166" s="7"/>
      <c r="OBE166" s="7"/>
      <c r="OBF166" s="7"/>
      <c r="OBG166" s="7"/>
      <c r="OBH166" s="7"/>
      <c r="OBI166" s="7"/>
      <c r="OBJ166" s="7"/>
      <c r="OBK166" s="7"/>
      <c r="OBL166" s="7"/>
      <c r="OBM166" s="7"/>
      <c r="OBN166" s="7"/>
      <c r="OBO166" s="7"/>
      <c r="OBP166" s="7"/>
      <c r="OBQ166" s="7"/>
      <c r="OBR166" s="7"/>
      <c r="OBS166" s="7"/>
      <c r="OBT166" s="7"/>
      <c r="OBU166" s="7"/>
      <c r="OBV166" s="7"/>
      <c r="OBW166" s="7"/>
      <c r="OBX166" s="7"/>
      <c r="OBY166" s="7"/>
      <c r="OBZ166" s="7"/>
      <c r="OCA166" s="7"/>
      <c r="OCB166" s="7"/>
      <c r="OCC166" s="7"/>
      <c r="OCD166" s="7"/>
      <c r="OCE166" s="7"/>
      <c r="OCF166" s="7"/>
      <c r="OCG166" s="7"/>
      <c r="OCH166" s="7"/>
      <c r="OCI166" s="7"/>
      <c r="OCJ166" s="7"/>
      <c r="OCK166" s="7"/>
      <c r="OCL166" s="7"/>
      <c r="OCM166" s="7"/>
      <c r="OCN166" s="7"/>
      <c r="OCO166" s="7"/>
      <c r="OCP166" s="7"/>
      <c r="OCQ166" s="7"/>
      <c r="OCR166" s="7"/>
      <c r="OCS166" s="7"/>
      <c r="OCT166" s="7"/>
      <c r="OCU166" s="7"/>
      <c r="OCV166" s="7"/>
      <c r="OCW166" s="7"/>
      <c r="OCX166" s="7"/>
      <c r="OCY166" s="7"/>
      <c r="OCZ166" s="7"/>
      <c r="ODA166" s="7"/>
      <c r="ODB166" s="7"/>
      <c r="ODC166" s="7"/>
      <c r="ODD166" s="7"/>
      <c r="ODE166" s="7"/>
      <c r="ODF166" s="7"/>
      <c r="ODG166" s="7"/>
      <c r="ODH166" s="7"/>
      <c r="ODI166" s="7"/>
      <c r="ODJ166" s="7"/>
      <c r="ODK166" s="7"/>
      <c r="ODL166" s="7"/>
      <c r="ODM166" s="7"/>
      <c r="ODN166" s="7"/>
      <c r="ODO166" s="7"/>
      <c r="ODP166" s="7"/>
      <c r="ODQ166" s="7"/>
      <c r="ODR166" s="7"/>
      <c r="ODS166" s="7"/>
      <c r="ODT166" s="7"/>
      <c r="ODU166" s="7"/>
      <c r="ODV166" s="7"/>
      <c r="ODW166" s="7"/>
      <c r="ODX166" s="7"/>
      <c r="ODY166" s="7"/>
      <c r="ODZ166" s="7"/>
      <c r="OEA166" s="7"/>
      <c r="OEB166" s="7"/>
      <c r="OEC166" s="7"/>
      <c r="OED166" s="7"/>
      <c r="OEE166" s="7"/>
      <c r="OEF166" s="7"/>
      <c r="OEG166" s="7"/>
      <c r="OEH166" s="7"/>
      <c r="OEI166" s="7"/>
      <c r="OEJ166" s="7"/>
      <c r="OEK166" s="7"/>
      <c r="OEL166" s="7"/>
      <c r="OEM166" s="7"/>
      <c r="OEN166" s="7"/>
      <c r="OEO166" s="7"/>
      <c r="OEP166" s="7"/>
      <c r="OEQ166" s="7"/>
      <c r="OER166" s="7"/>
      <c r="OES166" s="7"/>
      <c r="OET166" s="7"/>
      <c r="OEU166" s="7"/>
      <c r="OEV166" s="7"/>
      <c r="OEW166" s="7"/>
      <c r="OEX166" s="7"/>
      <c r="OEY166" s="7"/>
      <c r="OEZ166" s="7"/>
      <c r="OFA166" s="7"/>
      <c r="OFB166" s="7"/>
      <c r="OFC166" s="7"/>
      <c r="OFD166" s="7"/>
      <c r="OFE166" s="7"/>
      <c r="OFF166" s="7"/>
      <c r="OFG166" s="7"/>
      <c r="OFH166" s="7"/>
      <c r="OFI166" s="7"/>
      <c r="OFJ166" s="7"/>
      <c r="OFK166" s="7"/>
      <c r="OFL166" s="7"/>
      <c r="OFM166" s="7"/>
      <c r="OFN166" s="7"/>
      <c r="OFO166" s="7"/>
      <c r="OFP166" s="7"/>
      <c r="OFQ166" s="7"/>
      <c r="OFR166" s="7"/>
      <c r="OFS166" s="7"/>
      <c r="OFT166" s="7"/>
      <c r="OFU166" s="7"/>
      <c r="OFV166" s="7"/>
      <c r="OFW166" s="7"/>
      <c r="OFX166" s="7"/>
      <c r="OFY166" s="7"/>
      <c r="OFZ166" s="7"/>
      <c r="OGA166" s="7"/>
      <c r="OGB166" s="7"/>
      <c r="OGC166" s="7"/>
      <c r="OGD166" s="7"/>
      <c r="OGE166" s="7"/>
      <c r="OGF166" s="7"/>
      <c r="OGG166" s="7"/>
      <c r="OGH166" s="7"/>
      <c r="OGI166" s="7"/>
      <c r="OGJ166" s="7"/>
      <c r="OGK166" s="7"/>
      <c r="OGL166" s="7"/>
      <c r="OGM166" s="7"/>
      <c r="OGN166" s="7"/>
      <c r="OGO166" s="7"/>
      <c r="OGP166" s="7"/>
      <c r="OGQ166" s="7"/>
      <c r="OGR166" s="7"/>
      <c r="OGS166" s="7"/>
      <c r="OGT166" s="7"/>
      <c r="OGU166" s="7"/>
      <c r="OGV166" s="7"/>
      <c r="OGW166" s="7"/>
      <c r="OGX166" s="7"/>
      <c r="OGY166" s="7"/>
      <c r="OGZ166" s="7"/>
      <c r="OHA166" s="7"/>
      <c r="OHB166" s="7"/>
      <c r="OHC166" s="7"/>
      <c r="OHD166" s="7"/>
      <c r="OHE166" s="7"/>
      <c r="OHF166" s="7"/>
      <c r="OHG166" s="7"/>
      <c r="OHH166" s="7"/>
      <c r="OHI166" s="7"/>
      <c r="OHJ166" s="7"/>
      <c r="OHK166" s="7"/>
      <c r="OHL166" s="7"/>
      <c r="OHM166" s="7"/>
      <c r="OHN166" s="7"/>
      <c r="OHO166" s="7"/>
      <c r="OHP166" s="7"/>
      <c r="OHQ166" s="7"/>
      <c r="OHR166" s="7"/>
      <c r="OHS166" s="7"/>
      <c r="OHT166" s="7"/>
      <c r="OHU166" s="7"/>
      <c r="OHV166" s="7"/>
      <c r="OHW166" s="7"/>
      <c r="OHX166" s="7"/>
      <c r="OHY166" s="7"/>
      <c r="OHZ166" s="7"/>
      <c r="OIA166" s="7"/>
      <c r="OIB166" s="7"/>
      <c r="OIC166" s="7"/>
      <c r="OID166" s="7"/>
      <c r="OIE166" s="7"/>
      <c r="OIF166" s="7"/>
      <c r="OIG166" s="7"/>
      <c r="OIH166" s="7"/>
      <c r="OII166" s="7"/>
      <c r="OIJ166" s="7"/>
      <c r="OIK166" s="7"/>
      <c r="OIL166" s="7"/>
      <c r="OIM166" s="7"/>
      <c r="OIN166" s="7"/>
      <c r="OIO166" s="7"/>
      <c r="OIP166" s="7"/>
      <c r="OIQ166" s="7"/>
      <c r="OIR166" s="7"/>
      <c r="OIS166" s="7"/>
      <c r="OIT166" s="7"/>
      <c r="OIU166" s="7"/>
      <c r="OIV166" s="7"/>
      <c r="OIW166" s="7"/>
      <c r="OIX166" s="7"/>
      <c r="OIY166" s="7"/>
      <c r="OIZ166" s="7"/>
      <c r="OJA166" s="7"/>
      <c r="OJB166" s="7"/>
      <c r="OJC166" s="7"/>
      <c r="OJD166" s="7"/>
      <c r="OJE166" s="7"/>
      <c r="OJF166" s="7"/>
      <c r="OJG166" s="7"/>
      <c r="OJH166" s="7"/>
      <c r="OJI166" s="7"/>
      <c r="OJJ166" s="7"/>
      <c r="OJK166" s="7"/>
      <c r="OJL166" s="7"/>
      <c r="OJM166" s="7"/>
      <c r="OJN166" s="7"/>
      <c r="OJO166" s="7"/>
      <c r="OJP166" s="7"/>
      <c r="OJQ166" s="7"/>
      <c r="OJR166" s="7"/>
      <c r="OJS166" s="7"/>
      <c r="OJT166" s="7"/>
      <c r="OJU166" s="7"/>
      <c r="OJV166" s="7"/>
      <c r="OJW166" s="7"/>
      <c r="OJX166" s="7"/>
      <c r="OJY166" s="7"/>
      <c r="OJZ166" s="7"/>
      <c r="OKA166" s="7"/>
      <c r="OKB166" s="7"/>
      <c r="OKC166" s="7"/>
      <c r="OKD166" s="7"/>
      <c r="OKE166" s="7"/>
      <c r="OKF166" s="7"/>
      <c r="OKG166" s="7"/>
      <c r="OKH166" s="7"/>
      <c r="OKI166" s="7"/>
      <c r="OKJ166" s="7"/>
      <c r="OKK166" s="7"/>
      <c r="OKL166" s="7"/>
      <c r="OKM166" s="7"/>
      <c r="OKN166" s="7"/>
      <c r="OKO166" s="7"/>
      <c r="OKP166" s="7"/>
      <c r="OKQ166" s="7"/>
      <c r="OKR166" s="7"/>
      <c r="OKS166" s="7"/>
      <c r="OKT166" s="7"/>
      <c r="OKU166" s="7"/>
      <c r="OKV166" s="7"/>
      <c r="OKW166" s="7"/>
      <c r="OKX166" s="7"/>
      <c r="OKY166" s="7"/>
      <c r="OKZ166" s="7"/>
      <c r="OLA166" s="7"/>
      <c r="OLB166" s="7"/>
      <c r="OLC166" s="7"/>
      <c r="OLD166" s="7"/>
      <c r="OLE166" s="7"/>
      <c r="OLF166" s="7"/>
      <c r="OLG166" s="7"/>
      <c r="OLH166" s="7"/>
      <c r="OLI166" s="7"/>
      <c r="OLJ166" s="7"/>
      <c r="OLK166" s="7"/>
      <c r="OLL166" s="7"/>
      <c r="OLM166" s="7"/>
      <c r="OLN166" s="7"/>
      <c r="OLO166" s="7"/>
      <c r="OLP166" s="7"/>
      <c r="OLQ166" s="7"/>
      <c r="OLR166" s="7"/>
      <c r="OLS166" s="7"/>
      <c r="OLT166" s="7"/>
      <c r="OLU166" s="7"/>
      <c r="OLV166" s="7"/>
      <c r="OLW166" s="7"/>
      <c r="OLX166" s="7"/>
      <c r="OLY166" s="7"/>
      <c r="OLZ166" s="7"/>
      <c r="OMA166" s="7"/>
      <c r="OMB166" s="7"/>
      <c r="OMC166" s="7"/>
      <c r="OMD166" s="7"/>
      <c r="OME166" s="7"/>
      <c r="OMF166" s="7"/>
      <c r="OMG166" s="7"/>
      <c r="OMH166" s="7"/>
      <c r="OMI166" s="7"/>
      <c r="OMJ166" s="7"/>
      <c r="OMK166" s="7"/>
      <c r="OML166" s="7"/>
      <c r="OMM166" s="7"/>
      <c r="OMN166" s="7"/>
      <c r="OMO166" s="7"/>
      <c r="OMP166" s="7"/>
      <c r="OMQ166" s="7"/>
      <c r="OMR166" s="7"/>
      <c r="OMS166" s="7"/>
      <c r="OMT166" s="7"/>
      <c r="OMU166" s="7"/>
      <c r="OMV166" s="7"/>
      <c r="OMW166" s="7"/>
      <c r="OMX166" s="7"/>
      <c r="OMY166" s="7"/>
      <c r="OMZ166" s="7"/>
      <c r="ONA166" s="7"/>
      <c r="ONB166" s="7"/>
      <c r="ONC166" s="7"/>
      <c r="OND166" s="7"/>
      <c r="ONE166" s="7"/>
      <c r="ONF166" s="7"/>
      <c r="ONG166" s="7"/>
      <c r="ONH166" s="7"/>
      <c r="ONI166" s="7"/>
      <c r="ONJ166" s="7"/>
      <c r="ONK166" s="7"/>
      <c r="ONL166" s="7"/>
      <c r="ONM166" s="7"/>
      <c r="ONN166" s="7"/>
      <c r="ONO166" s="7"/>
      <c r="ONP166" s="7"/>
      <c r="ONQ166" s="7"/>
      <c r="ONR166" s="7"/>
      <c r="ONS166" s="7"/>
      <c r="ONT166" s="7"/>
      <c r="ONU166" s="7"/>
      <c r="ONV166" s="7"/>
      <c r="ONW166" s="7"/>
      <c r="ONX166" s="7"/>
      <c r="ONY166" s="7"/>
      <c r="ONZ166" s="7"/>
      <c r="OOA166" s="7"/>
      <c r="OOB166" s="7"/>
      <c r="OOC166" s="7"/>
      <c r="OOD166" s="7"/>
      <c r="OOE166" s="7"/>
      <c r="OOF166" s="7"/>
      <c r="OOG166" s="7"/>
      <c r="OOH166" s="7"/>
      <c r="OOI166" s="7"/>
      <c r="OOJ166" s="7"/>
      <c r="OOK166" s="7"/>
      <c r="OOL166" s="7"/>
      <c r="OOM166" s="7"/>
      <c r="OON166" s="7"/>
      <c r="OOO166" s="7"/>
      <c r="OOP166" s="7"/>
      <c r="OOQ166" s="7"/>
      <c r="OOR166" s="7"/>
      <c r="OOS166" s="7"/>
      <c r="OOT166" s="7"/>
      <c r="OOU166" s="7"/>
      <c r="OOV166" s="7"/>
      <c r="OOW166" s="7"/>
      <c r="OOX166" s="7"/>
      <c r="OOY166" s="7"/>
      <c r="OOZ166" s="7"/>
      <c r="OPA166" s="7"/>
      <c r="OPB166" s="7"/>
      <c r="OPC166" s="7"/>
      <c r="OPD166" s="7"/>
      <c r="OPE166" s="7"/>
      <c r="OPF166" s="7"/>
      <c r="OPG166" s="7"/>
      <c r="OPH166" s="7"/>
      <c r="OPI166" s="7"/>
      <c r="OPJ166" s="7"/>
      <c r="OPK166" s="7"/>
      <c r="OPL166" s="7"/>
      <c r="OPM166" s="7"/>
      <c r="OPN166" s="7"/>
      <c r="OPO166" s="7"/>
      <c r="OPP166" s="7"/>
      <c r="OPQ166" s="7"/>
      <c r="OPR166" s="7"/>
      <c r="OPS166" s="7"/>
      <c r="OPT166" s="7"/>
      <c r="OPU166" s="7"/>
      <c r="OPV166" s="7"/>
      <c r="OPW166" s="7"/>
      <c r="OPX166" s="7"/>
      <c r="OPY166" s="7"/>
      <c r="OPZ166" s="7"/>
      <c r="OQA166" s="7"/>
      <c r="OQB166" s="7"/>
      <c r="OQC166" s="7"/>
      <c r="OQD166" s="7"/>
      <c r="OQE166" s="7"/>
      <c r="OQF166" s="7"/>
      <c r="OQG166" s="7"/>
      <c r="OQH166" s="7"/>
      <c r="OQI166" s="7"/>
      <c r="OQJ166" s="7"/>
      <c r="OQK166" s="7"/>
      <c r="OQL166" s="7"/>
      <c r="OQM166" s="7"/>
      <c r="OQN166" s="7"/>
      <c r="OQO166" s="7"/>
      <c r="OQP166" s="7"/>
      <c r="OQQ166" s="7"/>
      <c r="OQR166" s="7"/>
      <c r="OQS166" s="7"/>
      <c r="OQT166" s="7"/>
      <c r="OQU166" s="7"/>
      <c r="OQV166" s="7"/>
      <c r="OQW166" s="7"/>
      <c r="OQX166" s="7"/>
      <c r="OQY166" s="7"/>
      <c r="OQZ166" s="7"/>
      <c r="ORA166" s="7"/>
      <c r="ORB166" s="7"/>
      <c r="ORC166" s="7"/>
      <c r="ORD166" s="7"/>
      <c r="ORE166" s="7"/>
      <c r="ORF166" s="7"/>
      <c r="ORG166" s="7"/>
      <c r="ORH166" s="7"/>
      <c r="ORI166" s="7"/>
      <c r="ORJ166" s="7"/>
      <c r="ORK166" s="7"/>
      <c r="ORL166" s="7"/>
      <c r="ORM166" s="7"/>
      <c r="ORN166" s="7"/>
      <c r="ORO166" s="7"/>
      <c r="ORP166" s="7"/>
      <c r="ORQ166" s="7"/>
      <c r="ORR166" s="7"/>
      <c r="ORS166" s="7"/>
      <c r="ORT166" s="7"/>
      <c r="ORU166" s="7"/>
      <c r="ORV166" s="7"/>
      <c r="ORW166" s="7"/>
      <c r="ORX166" s="7"/>
      <c r="ORY166" s="7"/>
      <c r="ORZ166" s="7"/>
      <c r="OSA166" s="7"/>
      <c r="OSB166" s="7"/>
      <c r="OSC166" s="7"/>
      <c r="OSD166" s="7"/>
      <c r="OSE166" s="7"/>
      <c r="OSF166" s="7"/>
      <c r="OSG166" s="7"/>
      <c r="OSH166" s="7"/>
      <c r="OSI166" s="7"/>
      <c r="OSJ166" s="7"/>
      <c r="OSK166" s="7"/>
      <c r="OSL166" s="7"/>
      <c r="OSM166" s="7"/>
      <c r="OSN166" s="7"/>
      <c r="OSO166" s="7"/>
      <c r="OSP166" s="7"/>
      <c r="OSQ166" s="7"/>
      <c r="OSR166" s="7"/>
      <c r="OSS166" s="7"/>
      <c r="OST166" s="7"/>
      <c r="OSU166" s="7"/>
      <c r="OSV166" s="7"/>
      <c r="OSW166" s="7"/>
      <c r="OSX166" s="7"/>
      <c r="OSY166" s="7"/>
      <c r="OSZ166" s="7"/>
      <c r="OTA166" s="7"/>
      <c r="OTB166" s="7"/>
      <c r="OTC166" s="7"/>
      <c r="OTD166" s="7"/>
      <c r="OTE166" s="7"/>
      <c r="OTF166" s="7"/>
      <c r="OTG166" s="7"/>
      <c r="OTH166" s="7"/>
      <c r="OTI166" s="7"/>
      <c r="OTJ166" s="7"/>
      <c r="OTK166" s="7"/>
      <c r="OTL166" s="7"/>
      <c r="OTM166" s="7"/>
      <c r="OTN166" s="7"/>
      <c r="OTO166" s="7"/>
      <c r="OTP166" s="7"/>
      <c r="OTQ166" s="7"/>
      <c r="OTR166" s="7"/>
      <c r="OTS166" s="7"/>
      <c r="OTT166" s="7"/>
      <c r="OTU166" s="7"/>
      <c r="OTV166" s="7"/>
      <c r="OTW166" s="7"/>
      <c r="OTX166" s="7"/>
      <c r="OTY166" s="7"/>
      <c r="OTZ166" s="7"/>
      <c r="OUA166" s="7"/>
      <c r="OUB166" s="7"/>
      <c r="OUC166" s="7"/>
      <c r="OUD166" s="7"/>
      <c r="OUE166" s="7"/>
      <c r="OUF166" s="7"/>
      <c r="OUG166" s="7"/>
      <c r="OUH166" s="7"/>
      <c r="OUI166" s="7"/>
      <c r="OUJ166" s="7"/>
      <c r="OUK166" s="7"/>
      <c r="OUL166" s="7"/>
      <c r="OUM166" s="7"/>
      <c r="OUN166" s="7"/>
      <c r="OUO166" s="7"/>
      <c r="OUP166" s="7"/>
      <c r="OUQ166" s="7"/>
      <c r="OUR166" s="7"/>
      <c r="OUS166" s="7"/>
      <c r="OUT166" s="7"/>
      <c r="OUU166" s="7"/>
      <c r="OUV166" s="7"/>
      <c r="OUW166" s="7"/>
      <c r="OUX166" s="7"/>
      <c r="OUY166" s="7"/>
      <c r="OUZ166" s="7"/>
      <c r="OVA166" s="7"/>
      <c r="OVB166" s="7"/>
      <c r="OVC166" s="7"/>
      <c r="OVD166" s="7"/>
      <c r="OVE166" s="7"/>
      <c r="OVF166" s="7"/>
      <c r="OVG166" s="7"/>
      <c r="OVH166" s="7"/>
      <c r="OVI166" s="7"/>
      <c r="OVJ166" s="7"/>
      <c r="OVK166" s="7"/>
      <c r="OVL166" s="7"/>
      <c r="OVM166" s="7"/>
      <c r="OVN166" s="7"/>
      <c r="OVO166" s="7"/>
      <c r="OVP166" s="7"/>
      <c r="OVQ166" s="7"/>
      <c r="OVR166" s="7"/>
      <c r="OVS166" s="7"/>
      <c r="OVT166" s="7"/>
      <c r="OVU166" s="7"/>
      <c r="OVV166" s="7"/>
      <c r="OVW166" s="7"/>
      <c r="OVX166" s="7"/>
      <c r="OVY166" s="7"/>
      <c r="OVZ166" s="7"/>
      <c r="OWA166" s="7"/>
      <c r="OWB166" s="7"/>
      <c r="OWC166" s="7"/>
      <c r="OWD166" s="7"/>
      <c r="OWE166" s="7"/>
      <c r="OWF166" s="7"/>
      <c r="OWG166" s="7"/>
      <c r="OWH166" s="7"/>
      <c r="OWI166" s="7"/>
      <c r="OWJ166" s="7"/>
      <c r="OWK166" s="7"/>
      <c r="OWL166" s="7"/>
      <c r="OWM166" s="7"/>
      <c r="OWN166" s="7"/>
      <c r="OWO166" s="7"/>
      <c r="OWP166" s="7"/>
      <c r="OWQ166" s="7"/>
      <c r="OWR166" s="7"/>
      <c r="OWS166" s="7"/>
      <c r="OWT166" s="7"/>
      <c r="OWU166" s="7"/>
      <c r="OWV166" s="7"/>
      <c r="OWW166" s="7"/>
      <c r="OWX166" s="7"/>
      <c r="OWY166" s="7"/>
      <c r="OWZ166" s="7"/>
      <c r="OXA166" s="7"/>
      <c r="OXB166" s="7"/>
      <c r="OXC166" s="7"/>
      <c r="OXD166" s="7"/>
      <c r="OXE166" s="7"/>
      <c r="OXF166" s="7"/>
      <c r="OXG166" s="7"/>
      <c r="OXH166" s="7"/>
      <c r="OXI166" s="7"/>
      <c r="OXJ166" s="7"/>
      <c r="OXK166" s="7"/>
      <c r="OXL166" s="7"/>
      <c r="OXM166" s="7"/>
      <c r="OXN166" s="7"/>
      <c r="OXO166" s="7"/>
      <c r="OXP166" s="7"/>
      <c r="OXQ166" s="7"/>
      <c r="OXR166" s="7"/>
      <c r="OXS166" s="7"/>
      <c r="OXT166" s="7"/>
      <c r="OXU166" s="7"/>
      <c r="OXV166" s="7"/>
      <c r="OXW166" s="7"/>
      <c r="OXX166" s="7"/>
      <c r="OXY166" s="7"/>
      <c r="OXZ166" s="7"/>
      <c r="OYA166" s="7"/>
      <c r="OYB166" s="7"/>
      <c r="OYC166" s="7"/>
      <c r="OYD166" s="7"/>
      <c r="OYE166" s="7"/>
      <c r="OYF166" s="7"/>
      <c r="OYG166" s="7"/>
      <c r="OYH166" s="7"/>
      <c r="OYI166" s="7"/>
      <c r="OYJ166" s="7"/>
      <c r="OYK166" s="7"/>
      <c r="OYL166" s="7"/>
      <c r="OYM166" s="7"/>
      <c r="OYN166" s="7"/>
      <c r="OYO166" s="7"/>
      <c r="OYP166" s="7"/>
      <c r="OYQ166" s="7"/>
      <c r="OYR166" s="7"/>
      <c r="OYS166" s="7"/>
      <c r="OYT166" s="7"/>
      <c r="OYU166" s="7"/>
      <c r="OYV166" s="7"/>
      <c r="OYW166" s="7"/>
      <c r="OYX166" s="7"/>
      <c r="OYY166" s="7"/>
      <c r="OYZ166" s="7"/>
      <c r="OZA166" s="7"/>
      <c r="OZB166" s="7"/>
      <c r="OZC166" s="7"/>
      <c r="OZD166" s="7"/>
      <c r="OZE166" s="7"/>
      <c r="OZF166" s="7"/>
      <c r="OZG166" s="7"/>
      <c r="OZH166" s="7"/>
      <c r="OZI166" s="7"/>
      <c r="OZJ166" s="7"/>
      <c r="OZK166" s="7"/>
      <c r="OZL166" s="7"/>
      <c r="OZM166" s="7"/>
      <c r="OZN166" s="7"/>
      <c r="OZO166" s="7"/>
      <c r="OZP166" s="7"/>
      <c r="OZQ166" s="7"/>
      <c r="OZR166" s="7"/>
      <c r="OZS166" s="7"/>
      <c r="OZT166" s="7"/>
      <c r="OZU166" s="7"/>
      <c r="OZV166" s="7"/>
      <c r="OZW166" s="7"/>
      <c r="OZX166" s="7"/>
      <c r="OZY166" s="7"/>
      <c r="OZZ166" s="7"/>
      <c r="PAA166" s="7"/>
      <c r="PAB166" s="7"/>
      <c r="PAC166" s="7"/>
      <c r="PAD166" s="7"/>
      <c r="PAE166" s="7"/>
      <c r="PAF166" s="7"/>
      <c r="PAG166" s="7"/>
      <c r="PAH166" s="7"/>
      <c r="PAI166" s="7"/>
      <c r="PAJ166" s="7"/>
      <c r="PAK166" s="7"/>
      <c r="PAL166" s="7"/>
      <c r="PAM166" s="7"/>
      <c r="PAN166" s="7"/>
      <c r="PAO166" s="7"/>
      <c r="PAP166" s="7"/>
      <c r="PAQ166" s="7"/>
      <c r="PAR166" s="7"/>
      <c r="PAS166" s="7"/>
      <c r="PAT166" s="7"/>
      <c r="PAU166" s="7"/>
      <c r="PAV166" s="7"/>
      <c r="PAW166" s="7"/>
      <c r="PAX166" s="7"/>
      <c r="PAY166" s="7"/>
      <c r="PAZ166" s="7"/>
      <c r="PBA166" s="7"/>
      <c r="PBB166" s="7"/>
      <c r="PBC166" s="7"/>
      <c r="PBD166" s="7"/>
      <c r="PBE166" s="7"/>
      <c r="PBF166" s="7"/>
      <c r="PBG166" s="7"/>
      <c r="PBH166" s="7"/>
      <c r="PBI166" s="7"/>
      <c r="PBJ166" s="7"/>
      <c r="PBK166" s="7"/>
      <c r="PBL166" s="7"/>
      <c r="PBM166" s="7"/>
      <c r="PBN166" s="7"/>
      <c r="PBO166" s="7"/>
      <c r="PBP166" s="7"/>
      <c r="PBQ166" s="7"/>
      <c r="PBR166" s="7"/>
      <c r="PBS166" s="7"/>
      <c r="PBT166" s="7"/>
      <c r="PBU166" s="7"/>
      <c r="PBV166" s="7"/>
      <c r="PBW166" s="7"/>
      <c r="PBX166" s="7"/>
      <c r="PBY166" s="7"/>
      <c r="PBZ166" s="7"/>
      <c r="PCA166" s="7"/>
      <c r="PCB166" s="7"/>
      <c r="PCC166" s="7"/>
      <c r="PCD166" s="7"/>
      <c r="PCE166" s="7"/>
      <c r="PCF166" s="7"/>
      <c r="PCG166" s="7"/>
      <c r="PCH166" s="7"/>
      <c r="PCI166" s="7"/>
      <c r="PCJ166" s="7"/>
      <c r="PCK166" s="7"/>
      <c r="PCL166" s="7"/>
      <c r="PCM166" s="7"/>
      <c r="PCN166" s="7"/>
      <c r="PCO166" s="7"/>
      <c r="PCP166" s="7"/>
      <c r="PCQ166" s="7"/>
      <c r="PCR166" s="7"/>
      <c r="PCS166" s="7"/>
      <c r="PCT166" s="7"/>
      <c r="PCU166" s="7"/>
      <c r="PCV166" s="7"/>
      <c r="PCW166" s="7"/>
      <c r="PCX166" s="7"/>
      <c r="PCY166" s="7"/>
      <c r="PCZ166" s="7"/>
      <c r="PDA166" s="7"/>
      <c r="PDB166" s="7"/>
      <c r="PDC166" s="7"/>
      <c r="PDD166" s="7"/>
      <c r="PDE166" s="7"/>
      <c r="PDF166" s="7"/>
      <c r="PDG166" s="7"/>
      <c r="PDH166" s="7"/>
      <c r="PDI166" s="7"/>
      <c r="PDJ166" s="7"/>
      <c r="PDK166" s="7"/>
      <c r="PDL166" s="7"/>
      <c r="PDM166" s="7"/>
      <c r="PDN166" s="7"/>
      <c r="PDO166" s="7"/>
      <c r="PDP166" s="7"/>
      <c r="PDQ166" s="7"/>
      <c r="PDR166" s="7"/>
      <c r="PDS166" s="7"/>
      <c r="PDT166" s="7"/>
      <c r="PDU166" s="7"/>
      <c r="PDV166" s="7"/>
      <c r="PDW166" s="7"/>
      <c r="PDX166" s="7"/>
      <c r="PDY166" s="7"/>
      <c r="PDZ166" s="7"/>
      <c r="PEA166" s="7"/>
      <c r="PEB166" s="7"/>
      <c r="PEC166" s="7"/>
      <c r="PED166" s="7"/>
      <c r="PEE166" s="7"/>
      <c r="PEF166" s="7"/>
      <c r="PEG166" s="7"/>
      <c r="PEH166" s="7"/>
      <c r="PEI166" s="7"/>
      <c r="PEJ166" s="7"/>
      <c r="PEK166" s="7"/>
      <c r="PEL166" s="7"/>
      <c r="PEM166" s="7"/>
      <c r="PEN166" s="7"/>
      <c r="PEO166" s="7"/>
      <c r="PEP166" s="7"/>
      <c r="PEQ166" s="7"/>
      <c r="PER166" s="7"/>
      <c r="PES166" s="7"/>
      <c r="PET166" s="7"/>
      <c r="PEU166" s="7"/>
      <c r="PEV166" s="7"/>
      <c r="PEW166" s="7"/>
      <c r="PEX166" s="7"/>
      <c r="PEY166" s="7"/>
      <c r="PEZ166" s="7"/>
      <c r="PFA166" s="7"/>
      <c r="PFB166" s="7"/>
      <c r="PFC166" s="7"/>
      <c r="PFD166" s="7"/>
      <c r="PFE166" s="7"/>
      <c r="PFF166" s="7"/>
      <c r="PFG166" s="7"/>
      <c r="PFH166" s="7"/>
      <c r="PFI166" s="7"/>
      <c r="PFJ166" s="7"/>
      <c r="PFK166" s="7"/>
      <c r="PFL166" s="7"/>
      <c r="PFM166" s="7"/>
      <c r="PFN166" s="7"/>
      <c r="PFO166" s="7"/>
      <c r="PFP166" s="7"/>
      <c r="PFQ166" s="7"/>
      <c r="PFR166" s="7"/>
      <c r="PFS166" s="7"/>
      <c r="PFT166" s="7"/>
      <c r="PFU166" s="7"/>
      <c r="PFV166" s="7"/>
      <c r="PFW166" s="7"/>
      <c r="PFX166" s="7"/>
      <c r="PFY166" s="7"/>
      <c r="PFZ166" s="7"/>
      <c r="PGA166" s="7"/>
      <c r="PGB166" s="7"/>
      <c r="PGC166" s="7"/>
      <c r="PGD166" s="7"/>
      <c r="PGE166" s="7"/>
      <c r="PGF166" s="7"/>
      <c r="PGG166" s="7"/>
      <c r="PGH166" s="7"/>
      <c r="PGI166" s="7"/>
      <c r="PGJ166" s="7"/>
      <c r="PGK166" s="7"/>
      <c r="PGL166" s="7"/>
      <c r="PGM166" s="7"/>
      <c r="PGN166" s="7"/>
      <c r="PGO166" s="7"/>
      <c r="PGP166" s="7"/>
      <c r="PGQ166" s="7"/>
      <c r="PGR166" s="7"/>
      <c r="PGS166" s="7"/>
      <c r="PGT166" s="7"/>
      <c r="PGU166" s="7"/>
      <c r="PGV166" s="7"/>
      <c r="PGW166" s="7"/>
      <c r="PGX166" s="7"/>
      <c r="PGY166" s="7"/>
      <c r="PGZ166" s="7"/>
      <c r="PHA166" s="7"/>
      <c r="PHB166" s="7"/>
      <c r="PHC166" s="7"/>
      <c r="PHD166" s="7"/>
      <c r="PHE166" s="7"/>
      <c r="PHF166" s="7"/>
      <c r="PHG166" s="7"/>
      <c r="PHH166" s="7"/>
      <c r="PHI166" s="7"/>
      <c r="PHJ166" s="7"/>
      <c r="PHK166" s="7"/>
      <c r="PHL166" s="7"/>
      <c r="PHM166" s="7"/>
      <c r="PHN166" s="7"/>
      <c r="PHO166" s="7"/>
      <c r="PHP166" s="7"/>
      <c r="PHQ166" s="7"/>
      <c r="PHR166" s="7"/>
      <c r="PHS166" s="7"/>
      <c r="PHT166" s="7"/>
      <c r="PHU166" s="7"/>
      <c r="PHV166" s="7"/>
      <c r="PHW166" s="7"/>
      <c r="PHX166" s="7"/>
      <c r="PHY166" s="7"/>
      <c r="PHZ166" s="7"/>
      <c r="PIA166" s="7"/>
      <c r="PIB166" s="7"/>
      <c r="PIC166" s="7"/>
      <c r="PID166" s="7"/>
      <c r="PIE166" s="7"/>
      <c r="PIF166" s="7"/>
      <c r="PIG166" s="7"/>
      <c r="PIH166" s="7"/>
      <c r="PII166" s="7"/>
      <c r="PIJ166" s="7"/>
      <c r="PIK166" s="7"/>
      <c r="PIL166" s="7"/>
      <c r="PIM166" s="7"/>
      <c r="PIN166" s="7"/>
      <c r="PIO166" s="7"/>
      <c r="PIP166" s="7"/>
      <c r="PIQ166" s="7"/>
      <c r="PIR166" s="7"/>
      <c r="PIS166" s="7"/>
      <c r="PIT166" s="7"/>
      <c r="PIU166" s="7"/>
      <c r="PIV166" s="7"/>
      <c r="PIW166" s="7"/>
      <c r="PIX166" s="7"/>
      <c r="PIY166" s="7"/>
      <c r="PIZ166" s="7"/>
      <c r="PJA166" s="7"/>
      <c r="PJB166" s="7"/>
      <c r="PJC166" s="7"/>
      <c r="PJD166" s="7"/>
      <c r="PJE166" s="7"/>
      <c r="PJF166" s="7"/>
      <c r="PJG166" s="7"/>
      <c r="PJH166" s="7"/>
      <c r="PJI166" s="7"/>
      <c r="PJJ166" s="7"/>
      <c r="PJK166" s="7"/>
      <c r="PJL166" s="7"/>
      <c r="PJM166" s="7"/>
      <c r="PJN166" s="7"/>
      <c r="PJO166" s="7"/>
      <c r="PJP166" s="7"/>
      <c r="PJQ166" s="7"/>
      <c r="PJR166" s="7"/>
      <c r="PJS166" s="7"/>
      <c r="PJT166" s="7"/>
      <c r="PJU166" s="7"/>
      <c r="PJV166" s="7"/>
      <c r="PJW166" s="7"/>
      <c r="PJX166" s="7"/>
      <c r="PJY166" s="7"/>
      <c r="PJZ166" s="7"/>
      <c r="PKA166" s="7"/>
      <c r="PKB166" s="7"/>
      <c r="PKC166" s="7"/>
      <c r="PKD166" s="7"/>
      <c r="PKE166" s="7"/>
      <c r="PKF166" s="7"/>
      <c r="PKG166" s="7"/>
      <c r="PKH166" s="7"/>
      <c r="PKI166" s="7"/>
      <c r="PKJ166" s="7"/>
      <c r="PKK166" s="7"/>
      <c r="PKL166" s="7"/>
      <c r="PKM166" s="7"/>
      <c r="PKN166" s="7"/>
      <c r="PKO166" s="7"/>
      <c r="PKP166" s="7"/>
      <c r="PKQ166" s="7"/>
      <c r="PKR166" s="7"/>
      <c r="PKS166" s="7"/>
      <c r="PKT166" s="7"/>
      <c r="PKU166" s="7"/>
      <c r="PKV166" s="7"/>
      <c r="PKW166" s="7"/>
      <c r="PKX166" s="7"/>
      <c r="PKY166" s="7"/>
      <c r="PKZ166" s="7"/>
      <c r="PLA166" s="7"/>
      <c r="PLB166" s="7"/>
      <c r="PLC166" s="7"/>
      <c r="PLD166" s="7"/>
      <c r="PLE166" s="7"/>
      <c r="PLF166" s="7"/>
      <c r="PLG166" s="7"/>
      <c r="PLH166" s="7"/>
      <c r="PLI166" s="7"/>
      <c r="PLJ166" s="7"/>
      <c r="PLK166" s="7"/>
      <c r="PLL166" s="7"/>
      <c r="PLM166" s="7"/>
      <c r="PLN166" s="7"/>
      <c r="PLO166" s="7"/>
      <c r="PLP166" s="7"/>
      <c r="PLQ166" s="7"/>
      <c r="PLR166" s="7"/>
      <c r="PLS166" s="7"/>
      <c r="PLT166" s="7"/>
      <c r="PLU166" s="7"/>
      <c r="PLV166" s="7"/>
      <c r="PLW166" s="7"/>
      <c r="PLX166" s="7"/>
      <c r="PLY166" s="7"/>
      <c r="PLZ166" s="7"/>
      <c r="PMA166" s="7"/>
      <c r="PMB166" s="7"/>
      <c r="PMC166" s="7"/>
      <c r="PMD166" s="7"/>
      <c r="PME166" s="7"/>
      <c r="PMF166" s="7"/>
      <c r="PMG166" s="7"/>
      <c r="PMH166" s="7"/>
      <c r="PMI166" s="7"/>
      <c r="PMJ166" s="7"/>
      <c r="PMK166" s="7"/>
      <c r="PML166" s="7"/>
      <c r="PMM166" s="7"/>
      <c r="PMN166" s="7"/>
      <c r="PMO166" s="7"/>
      <c r="PMP166" s="7"/>
      <c r="PMQ166" s="7"/>
      <c r="PMR166" s="7"/>
      <c r="PMS166" s="7"/>
      <c r="PMT166" s="7"/>
      <c r="PMU166" s="7"/>
      <c r="PMV166" s="7"/>
      <c r="PMW166" s="7"/>
      <c r="PMX166" s="7"/>
      <c r="PMY166" s="7"/>
      <c r="PMZ166" s="7"/>
      <c r="PNA166" s="7"/>
      <c r="PNB166" s="7"/>
      <c r="PNC166" s="7"/>
      <c r="PND166" s="7"/>
      <c r="PNE166" s="7"/>
      <c r="PNF166" s="7"/>
      <c r="PNG166" s="7"/>
      <c r="PNH166" s="7"/>
      <c r="PNI166" s="7"/>
      <c r="PNJ166" s="7"/>
      <c r="PNK166" s="7"/>
      <c r="PNL166" s="7"/>
      <c r="PNM166" s="7"/>
      <c r="PNN166" s="7"/>
      <c r="PNO166" s="7"/>
      <c r="PNP166" s="7"/>
      <c r="PNQ166" s="7"/>
      <c r="PNR166" s="7"/>
      <c r="PNS166" s="7"/>
      <c r="PNT166" s="7"/>
      <c r="PNU166" s="7"/>
      <c r="PNV166" s="7"/>
      <c r="PNW166" s="7"/>
      <c r="PNX166" s="7"/>
      <c r="PNY166" s="7"/>
      <c r="PNZ166" s="7"/>
      <c r="POA166" s="7"/>
      <c r="POB166" s="7"/>
      <c r="POC166" s="7"/>
      <c r="POD166" s="7"/>
      <c r="POE166" s="7"/>
      <c r="POF166" s="7"/>
      <c r="POG166" s="7"/>
      <c r="POH166" s="7"/>
      <c r="POI166" s="7"/>
      <c r="POJ166" s="7"/>
      <c r="POK166" s="7"/>
      <c r="POL166" s="7"/>
      <c r="POM166" s="7"/>
      <c r="PON166" s="7"/>
      <c r="POO166" s="7"/>
      <c r="POP166" s="7"/>
      <c r="POQ166" s="7"/>
      <c r="POR166" s="7"/>
      <c r="POS166" s="7"/>
      <c r="POT166" s="7"/>
      <c r="POU166" s="7"/>
      <c r="POV166" s="7"/>
      <c r="POW166" s="7"/>
      <c r="POX166" s="7"/>
      <c r="POY166" s="7"/>
      <c r="POZ166" s="7"/>
      <c r="PPA166" s="7"/>
      <c r="PPB166" s="7"/>
      <c r="PPC166" s="7"/>
      <c r="PPD166" s="7"/>
      <c r="PPE166" s="7"/>
      <c r="PPF166" s="7"/>
      <c r="PPG166" s="7"/>
      <c r="PPH166" s="7"/>
      <c r="PPI166" s="7"/>
      <c r="PPJ166" s="7"/>
      <c r="PPK166" s="7"/>
      <c r="PPL166" s="7"/>
      <c r="PPM166" s="7"/>
      <c r="PPN166" s="7"/>
      <c r="PPO166" s="7"/>
      <c r="PPP166" s="7"/>
      <c r="PPQ166" s="7"/>
      <c r="PPR166" s="7"/>
      <c r="PPS166" s="7"/>
      <c r="PPT166" s="7"/>
      <c r="PPU166" s="7"/>
      <c r="PPV166" s="7"/>
      <c r="PPW166" s="7"/>
      <c r="PPX166" s="7"/>
      <c r="PPY166" s="7"/>
      <c r="PPZ166" s="7"/>
      <c r="PQA166" s="7"/>
      <c r="PQB166" s="7"/>
      <c r="PQC166" s="7"/>
      <c r="PQD166" s="7"/>
      <c r="PQE166" s="7"/>
      <c r="PQF166" s="7"/>
      <c r="PQG166" s="7"/>
      <c r="PQH166" s="7"/>
      <c r="PQI166" s="7"/>
      <c r="PQJ166" s="7"/>
      <c r="PQK166" s="7"/>
      <c r="PQL166" s="7"/>
      <c r="PQM166" s="7"/>
      <c r="PQN166" s="7"/>
      <c r="PQO166" s="7"/>
      <c r="PQP166" s="7"/>
      <c r="PQQ166" s="7"/>
      <c r="PQR166" s="7"/>
      <c r="PQS166" s="7"/>
      <c r="PQT166" s="7"/>
      <c r="PQU166" s="7"/>
      <c r="PQV166" s="7"/>
      <c r="PQW166" s="7"/>
      <c r="PQX166" s="7"/>
      <c r="PQY166" s="7"/>
      <c r="PQZ166" s="7"/>
      <c r="PRA166" s="7"/>
      <c r="PRB166" s="7"/>
      <c r="PRC166" s="7"/>
      <c r="PRD166" s="7"/>
      <c r="PRE166" s="7"/>
      <c r="PRF166" s="7"/>
      <c r="PRG166" s="7"/>
      <c r="PRH166" s="7"/>
      <c r="PRI166" s="7"/>
      <c r="PRJ166" s="7"/>
      <c r="PRK166" s="7"/>
      <c r="PRL166" s="7"/>
      <c r="PRM166" s="7"/>
      <c r="PRN166" s="7"/>
      <c r="PRO166" s="7"/>
      <c r="PRP166" s="7"/>
      <c r="PRQ166" s="7"/>
      <c r="PRR166" s="7"/>
      <c r="PRS166" s="7"/>
      <c r="PRT166" s="7"/>
      <c r="PRU166" s="7"/>
      <c r="PRV166" s="7"/>
      <c r="PRW166" s="7"/>
      <c r="PRX166" s="7"/>
      <c r="PRY166" s="7"/>
      <c r="PRZ166" s="7"/>
      <c r="PSA166" s="7"/>
      <c r="PSB166" s="7"/>
      <c r="PSC166" s="7"/>
      <c r="PSD166" s="7"/>
      <c r="PSE166" s="7"/>
      <c r="PSF166" s="7"/>
      <c r="PSG166" s="7"/>
      <c r="PSH166" s="7"/>
      <c r="PSI166" s="7"/>
      <c r="PSJ166" s="7"/>
      <c r="PSK166" s="7"/>
      <c r="PSL166" s="7"/>
      <c r="PSM166" s="7"/>
      <c r="PSN166" s="7"/>
      <c r="PSO166" s="7"/>
      <c r="PSP166" s="7"/>
      <c r="PSQ166" s="7"/>
      <c r="PSR166" s="7"/>
      <c r="PSS166" s="7"/>
      <c r="PST166" s="7"/>
      <c r="PSU166" s="7"/>
      <c r="PSV166" s="7"/>
      <c r="PSW166" s="7"/>
      <c r="PSX166" s="7"/>
      <c r="PSY166" s="7"/>
      <c r="PSZ166" s="7"/>
      <c r="PTA166" s="7"/>
      <c r="PTB166" s="7"/>
      <c r="PTC166" s="7"/>
      <c r="PTD166" s="7"/>
      <c r="PTE166" s="7"/>
      <c r="PTF166" s="7"/>
      <c r="PTG166" s="7"/>
      <c r="PTH166" s="7"/>
      <c r="PTI166" s="7"/>
      <c r="PTJ166" s="7"/>
      <c r="PTK166" s="7"/>
      <c r="PTL166" s="7"/>
      <c r="PTM166" s="7"/>
      <c r="PTN166" s="7"/>
      <c r="PTO166" s="7"/>
      <c r="PTP166" s="7"/>
      <c r="PTQ166" s="7"/>
      <c r="PTR166" s="7"/>
      <c r="PTS166" s="7"/>
      <c r="PTT166" s="7"/>
      <c r="PTU166" s="7"/>
      <c r="PTV166" s="7"/>
      <c r="PTW166" s="7"/>
      <c r="PTX166" s="7"/>
      <c r="PTY166" s="7"/>
      <c r="PTZ166" s="7"/>
      <c r="PUA166" s="7"/>
      <c r="PUB166" s="7"/>
      <c r="PUC166" s="7"/>
      <c r="PUD166" s="7"/>
      <c r="PUE166" s="7"/>
      <c r="PUF166" s="7"/>
      <c r="PUG166" s="7"/>
      <c r="PUH166" s="7"/>
      <c r="PUI166" s="7"/>
      <c r="PUJ166" s="7"/>
      <c r="PUK166" s="7"/>
      <c r="PUL166" s="7"/>
      <c r="PUM166" s="7"/>
      <c r="PUN166" s="7"/>
      <c r="PUO166" s="7"/>
      <c r="PUP166" s="7"/>
      <c r="PUQ166" s="7"/>
      <c r="PUR166" s="7"/>
      <c r="PUS166" s="7"/>
      <c r="PUT166" s="7"/>
      <c r="PUU166" s="7"/>
      <c r="PUV166" s="7"/>
      <c r="PUW166" s="7"/>
      <c r="PUX166" s="7"/>
      <c r="PUY166" s="7"/>
      <c r="PUZ166" s="7"/>
      <c r="PVA166" s="7"/>
      <c r="PVB166" s="7"/>
      <c r="PVC166" s="7"/>
      <c r="PVD166" s="7"/>
      <c r="PVE166" s="7"/>
      <c r="PVF166" s="7"/>
      <c r="PVG166" s="7"/>
      <c r="PVH166" s="7"/>
      <c r="PVI166" s="7"/>
      <c r="PVJ166" s="7"/>
      <c r="PVK166" s="7"/>
      <c r="PVL166" s="7"/>
      <c r="PVM166" s="7"/>
      <c r="PVN166" s="7"/>
      <c r="PVO166" s="7"/>
      <c r="PVP166" s="7"/>
      <c r="PVQ166" s="7"/>
      <c r="PVR166" s="7"/>
      <c r="PVS166" s="7"/>
      <c r="PVT166" s="7"/>
      <c r="PVU166" s="7"/>
      <c r="PVV166" s="7"/>
      <c r="PVW166" s="7"/>
      <c r="PVX166" s="7"/>
      <c r="PVY166" s="7"/>
      <c r="PVZ166" s="7"/>
      <c r="PWA166" s="7"/>
      <c r="PWB166" s="7"/>
      <c r="PWC166" s="7"/>
      <c r="PWD166" s="7"/>
      <c r="PWE166" s="7"/>
      <c r="PWF166" s="7"/>
      <c r="PWG166" s="7"/>
      <c r="PWH166" s="7"/>
      <c r="PWI166" s="7"/>
      <c r="PWJ166" s="7"/>
      <c r="PWK166" s="7"/>
      <c r="PWL166" s="7"/>
      <c r="PWM166" s="7"/>
      <c r="PWN166" s="7"/>
      <c r="PWO166" s="7"/>
      <c r="PWP166" s="7"/>
      <c r="PWQ166" s="7"/>
      <c r="PWR166" s="7"/>
      <c r="PWS166" s="7"/>
      <c r="PWT166" s="7"/>
      <c r="PWU166" s="7"/>
      <c r="PWV166" s="7"/>
      <c r="PWW166" s="7"/>
      <c r="PWX166" s="7"/>
      <c r="PWY166" s="7"/>
      <c r="PWZ166" s="7"/>
      <c r="PXA166" s="7"/>
      <c r="PXB166" s="7"/>
      <c r="PXC166" s="7"/>
      <c r="PXD166" s="7"/>
      <c r="PXE166" s="7"/>
      <c r="PXF166" s="7"/>
      <c r="PXG166" s="7"/>
      <c r="PXH166" s="7"/>
      <c r="PXI166" s="7"/>
      <c r="PXJ166" s="7"/>
      <c r="PXK166" s="7"/>
      <c r="PXL166" s="7"/>
      <c r="PXM166" s="7"/>
      <c r="PXN166" s="7"/>
      <c r="PXO166" s="7"/>
      <c r="PXP166" s="7"/>
      <c r="PXQ166" s="7"/>
      <c r="PXR166" s="7"/>
      <c r="PXS166" s="7"/>
      <c r="PXT166" s="7"/>
      <c r="PXU166" s="7"/>
      <c r="PXV166" s="7"/>
      <c r="PXW166" s="7"/>
      <c r="PXX166" s="7"/>
      <c r="PXY166" s="7"/>
      <c r="PXZ166" s="7"/>
      <c r="PYA166" s="7"/>
      <c r="PYB166" s="7"/>
      <c r="PYC166" s="7"/>
      <c r="PYD166" s="7"/>
      <c r="PYE166" s="7"/>
      <c r="PYF166" s="7"/>
      <c r="PYG166" s="7"/>
      <c r="PYH166" s="7"/>
      <c r="PYI166" s="7"/>
      <c r="PYJ166" s="7"/>
      <c r="PYK166" s="7"/>
      <c r="PYL166" s="7"/>
      <c r="PYM166" s="7"/>
      <c r="PYN166" s="7"/>
      <c r="PYO166" s="7"/>
      <c r="PYP166" s="7"/>
      <c r="PYQ166" s="7"/>
      <c r="PYR166" s="7"/>
      <c r="PYS166" s="7"/>
      <c r="PYT166" s="7"/>
      <c r="PYU166" s="7"/>
      <c r="PYV166" s="7"/>
      <c r="PYW166" s="7"/>
      <c r="PYX166" s="7"/>
      <c r="PYY166" s="7"/>
      <c r="PYZ166" s="7"/>
      <c r="PZA166" s="7"/>
      <c r="PZB166" s="7"/>
      <c r="PZC166" s="7"/>
      <c r="PZD166" s="7"/>
      <c r="PZE166" s="7"/>
      <c r="PZF166" s="7"/>
      <c r="PZG166" s="7"/>
      <c r="PZH166" s="7"/>
      <c r="PZI166" s="7"/>
      <c r="PZJ166" s="7"/>
      <c r="PZK166" s="7"/>
      <c r="PZL166" s="7"/>
      <c r="PZM166" s="7"/>
      <c r="PZN166" s="7"/>
      <c r="PZO166" s="7"/>
      <c r="PZP166" s="7"/>
      <c r="PZQ166" s="7"/>
      <c r="PZR166" s="7"/>
      <c r="PZS166" s="7"/>
      <c r="PZT166" s="7"/>
      <c r="PZU166" s="7"/>
      <c r="PZV166" s="7"/>
      <c r="PZW166" s="7"/>
      <c r="PZX166" s="7"/>
      <c r="PZY166" s="7"/>
      <c r="PZZ166" s="7"/>
      <c r="QAA166" s="7"/>
      <c r="QAB166" s="7"/>
      <c r="QAC166" s="7"/>
      <c r="QAD166" s="7"/>
      <c r="QAE166" s="7"/>
      <c r="QAF166" s="7"/>
      <c r="QAG166" s="7"/>
      <c r="QAH166" s="7"/>
      <c r="QAI166" s="7"/>
      <c r="QAJ166" s="7"/>
      <c r="QAK166" s="7"/>
      <c r="QAL166" s="7"/>
      <c r="QAM166" s="7"/>
      <c r="QAN166" s="7"/>
      <c r="QAO166" s="7"/>
      <c r="QAP166" s="7"/>
      <c r="QAQ166" s="7"/>
      <c r="QAR166" s="7"/>
      <c r="QAS166" s="7"/>
      <c r="QAT166" s="7"/>
      <c r="QAU166" s="7"/>
      <c r="QAV166" s="7"/>
      <c r="QAW166" s="7"/>
      <c r="QAX166" s="7"/>
      <c r="QAY166" s="7"/>
      <c r="QAZ166" s="7"/>
      <c r="QBA166" s="7"/>
      <c r="QBB166" s="7"/>
      <c r="QBC166" s="7"/>
      <c r="QBD166" s="7"/>
      <c r="QBE166" s="7"/>
      <c r="QBF166" s="7"/>
      <c r="QBG166" s="7"/>
      <c r="QBH166" s="7"/>
      <c r="QBI166" s="7"/>
      <c r="QBJ166" s="7"/>
      <c r="QBK166" s="7"/>
      <c r="QBL166" s="7"/>
      <c r="QBM166" s="7"/>
      <c r="QBN166" s="7"/>
      <c r="QBO166" s="7"/>
      <c r="QBP166" s="7"/>
      <c r="QBQ166" s="7"/>
      <c r="QBR166" s="7"/>
      <c r="QBS166" s="7"/>
      <c r="QBT166" s="7"/>
      <c r="QBU166" s="7"/>
      <c r="QBV166" s="7"/>
      <c r="QBW166" s="7"/>
      <c r="QBX166" s="7"/>
      <c r="QBY166" s="7"/>
      <c r="QBZ166" s="7"/>
      <c r="QCA166" s="7"/>
      <c r="QCB166" s="7"/>
      <c r="QCC166" s="7"/>
      <c r="QCD166" s="7"/>
      <c r="QCE166" s="7"/>
      <c r="QCF166" s="7"/>
      <c r="QCG166" s="7"/>
      <c r="QCH166" s="7"/>
      <c r="QCI166" s="7"/>
      <c r="QCJ166" s="7"/>
      <c r="QCK166" s="7"/>
      <c r="QCL166" s="7"/>
      <c r="QCM166" s="7"/>
      <c r="QCN166" s="7"/>
      <c r="QCO166" s="7"/>
      <c r="QCP166" s="7"/>
      <c r="QCQ166" s="7"/>
      <c r="QCR166" s="7"/>
      <c r="QCS166" s="7"/>
      <c r="QCT166" s="7"/>
      <c r="QCU166" s="7"/>
      <c r="QCV166" s="7"/>
      <c r="QCW166" s="7"/>
      <c r="QCX166" s="7"/>
      <c r="QCY166" s="7"/>
      <c r="QCZ166" s="7"/>
      <c r="QDA166" s="7"/>
      <c r="QDB166" s="7"/>
      <c r="QDC166" s="7"/>
      <c r="QDD166" s="7"/>
      <c r="QDE166" s="7"/>
      <c r="QDF166" s="7"/>
      <c r="QDG166" s="7"/>
      <c r="QDH166" s="7"/>
      <c r="QDI166" s="7"/>
      <c r="QDJ166" s="7"/>
      <c r="QDK166" s="7"/>
      <c r="QDL166" s="7"/>
      <c r="QDM166" s="7"/>
      <c r="QDN166" s="7"/>
      <c r="QDO166" s="7"/>
      <c r="QDP166" s="7"/>
      <c r="QDQ166" s="7"/>
      <c r="QDR166" s="7"/>
      <c r="QDS166" s="7"/>
      <c r="QDT166" s="7"/>
      <c r="QDU166" s="7"/>
      <c r="QDV166" s="7"/>
      <c r="QDW166" s="7"/>
      <c r="QDX166" s="7"/>
      <c r="QDY166" s="7"/>
      <c r="QDZ166" s="7"/>
      <c r="QEA166" s="7"/>
      <c r="QEB166" s="7"/>
      <c r="QEC166" s="7"/>
      <c r="QED166" s="7"/>
      <c r="QEE166" s="7"/>
      <c r="QEF166" s="7"/>
      <c r="QEG166" s="7"/>
      <c r="QEH166" s="7"/>
      <c r="QEI166" s="7"/>
      <c r="QEJ166" s="7"/>
      <c r="QEK166" s="7"/>
      <c r="QEL166" s="7"/>
      <c r="QEM166" s="7"/>
      <c r="QEN166" s="7"/>
      <c r="QEO166" s="7"/>
      <c r="QEP166" s="7"/>
      <c r="QEQ166" s="7"/>
      <c r="QER166" s="7"/>
      <c r="QES166" s="7"/>
      <c r="QET166" s="7"/>
      <c r="QEU166" s="7"/>
      <c r="QEV166" s="7"/>
      <c r="QEW166" s="7"/>
      <c r="QEX166" s="7"/>
      <c r="QEY166" s="7"/>
      <c r="QEZ166" s="7"/>
      <c r="QFA166" s="7"/>
      <c r="QFB166" s="7"/>
      <c r="QFC166" s="7"/>
      <c r="QFD166" s="7"/>
      <c r="QFE166" s="7"/>
      <c r="QFF166" s="7"/>
      <c r="QFG166" s="7"/>
      <c r="QFH166" s="7"/>
      <c r="QFI166" s="7"/>
      <c r="QFJ166" s="7"/>
      <c r="QFK166" s="7"/>
      <c r="QFL166" s="7"/>
      <c r="QFM166" s="7"/>
      <c r="QFN166" s="7"/>
      <c r="QFO166" s="7"/>
      <c r="QFP166" s="7"/>
      <c r="QFQ166" s="7"/>
      <c r="QFR166" s="7"/>
      <c r="QFS166" s="7"/>
      <c r="QFT166" s="7"/>
      <c r="QFU166" s="7"/>
      <c r="QFV166" s="7"/>
      <c r="QFW166" s="7"/>
      <c r="QFX166" s="7"/>
      <c r="QFY166" s="7"/>
      <c r="QFZ166" s="7"/>
      <c r="QGA166" s="7"/>
      <c r="QGB166" s="7"/>
      <c r="QGC166" s="7"/>
      <c r="QGD166" s="7"/>
      <c r="QGE166" s="7"/>
      <c r="QGF166" s="7"/>
      <c r="QGG166" s="7"/>
      <c r="QGH166" s="7"/>
      <c r="QGI166" s="7"/>
      <c r="QGJ166" s="7"/>
      <c r="QGK166" s="7"/>
      <c r="QGL166" s="7"/>
      <c r="QGM166" s="7"/>
      <c r="QGN166" s="7"/>
      <c r="QGO166" s="7"/>
      <c r="QGP166" s="7"/>
      <c r="QGQ166" s="7"/>
      <c r="QGR166" s="7"/>
      <c r="QGS166" s="7"/>
      <c r="QGT166" s="7"/>
      <c r="QGU166" s="7"/>
      <c r="QGV166" s="7"/>
      <c r="QGW166" s="7"/>
      <c r="QGX166" s="7"/>
      <c r="QGY166" s="7"/>
      <c r="QGZ166" s="7"/>
      <c r="QHA166" s="7"/>
      <c r="QHB166" s="7"/>
      <c r="QHC166" s="7"/>
      <c r="QHD166" s="7"/>
      <c r="QHE166" s="7"/>
      <c r="QHF166" s="7"/>
      <c r="QHG166" s="7"/>
      <c r="QHH166" s="7"/>
      <c r="QHI166" s="7"/>
      <c r="QHJ166" s="7"/>
      <c r="QHK166" s="7"/>
      <c r="QHL166" s="7"/>
      <c r="QHM166" s="7"/>
      <c r="QHN166" s="7"/>
      <c r="QHO166" s="7"/>
      <c r="QHP166" s="7"/>
      <c r="QHQ166" s="7"/>
      <c r="QHR166" s="7"/>
      <c r="QHS166" s="7"/>
      <c r="QHT166" s="7"/>
      <c r="QHU166" s="7"/>
      <c r="QHV166" s="7"/>
      <c r="QHW166" s="7"/>
      <c r="QHX166" s="7"/>
      <c r="QHY166" s="7"/>
      <c r="QHZ166" s="7"/>
      <c r="QIA166" s="7"/>
      <c r="QIB166" s="7"/>
      <c r="QIC166" s="7"/>
      <c r="QID166" s="7"/>
      <c r="QIE166" s="7"/>
      <c r="QIF166" s="7"/>
      <c r="QIG166" s="7"/>
      <c r="QIH166" s="7"/>
      <c r="QII166" s="7"/>
      <c r="QIJ166" s="7"/>
      <c r="QIK166" s="7"/>
      <c r="QIL166" s="7"/>
      <c r="QIM166" s="7"/>
      <c r="QIN166" s="7"/>
      <c r="QIO166" s="7"/>
      <c r="QIP166" s="7"/>
      <c r="QIQ166" s="7"/>
      <c r="QIR166" s="7"/>
      <c r="QIS166" s="7"/>
      <c r="QIT166" s="7"/>
      <c r="QIU166" s="7"/>
      <c r="QIV166" s="7"/>
      <c r="QIW166" s="7"/>
      <c r="QIX166" s="7"/>
      <c r="QIY166" s="7"/>
      <c r="QIZ166" s="7"/>
      <c r="QJA166" s="7"/>
      <c r="QJB166" s="7"/>
      <c r="QJC166" s="7"/>
      <c r="QJD166" s="7"/>
      <c r="QJE166" s="7"/>
      <c r="QJF166" s="7"/>
      <c r="QJG166" s="7"/>
      <c r="QJH166" s="7"/>
      <c r="QJI166" s="7"/>
      <c r="QJJ166" s="7"/>
      <c r="QJK166" s="7"/>
      <c r="QJL166" s="7"/>
      <c r="QJM166" s="7"/>
      <c r="QJN166" s="7"/>
      <c r="QJO166" s="7"/>
      <c r="QJP166" s="7"/>
      <c r="QJQ166" s="7"/>
      <c r="QJR166" s="7"/>
      <c r="QJS166" s="7"/>
      <c r="QJT166" s="7"/>
      <c r="QJU166" s="7"/>
      <c r="QJV166" s="7"/>
      <c r="QJW166" s="7"/>
      <c r="QJX166" s="7"/>
      <c r="QJY166" s="7"/>
      <c r="QJZ166" s="7"/>
      <c r="QKA166" s="7"/>
      <c r="QKB166" s="7"/>
      <c r="QKC166" s="7"/>
      <c r="QKD166" s="7"/>
      <c r="QKE166" s="7"/>
      <c r="QKF166" s="7"/>
      <c r="QKG166" s="7"/>
      <c r="QKH166" s="7"/>
      <c r="QKI166" s="7"/>
      <c r="QKJ166" s="7"/>
      <c r="QKK166" s="7"/>
      <c r="QKL166" s="7"/>
      <c r="QKM166" s="7"/>
      <c r="QKN166" s="7"/>
      <c r="QKO166" s="7"/>
      <c r="QKP166" s="7"/>
      <c r="QKQ166" s="7"/>
      <c r="QKR166" s="7"/>
      <c r="QKS166" s="7"/>
      <c r="QKT166" s="7"/>
      <c r="QKU166" s="7"/>
      <c r="QKV166" s="7"/>
      <c r="QKW166" s="7"/>
      <c r="QKX166" s="7"/>
      <c r="QKY166" s="7"/>
      <c r="QKZ166" s="7"/>
      <c r="QLA166" s="7"/>
      <c r="QLB166" s="7"/>
      <c r="QLC166" s="7"/>
      <c r="QLD166" s="7"/>
      <c r="QLE166" s="7"/>
      <c r="QLF166" s="7"/>
      <c r="QLG166" s="7"/>
      <c r="QLH166" s="7"/>
      <c r="QLI166" s="7"/>
      <c r="QLJ166" s="7"/>
      <c r="QLK166" s="7"/>
      <c r="QLL166" s="7"/>
      <c r="QLM166" s="7"/>
      <c r="QLN166" s="7"/>
      <c r="QLO166" s="7"/>
      <c r="QLP166" s="7"/>
      <c r="QLQ166" s="7"/>
      <c r="QLR166" s="7"/>
      <c r="QLS166" s="7"/>
      <c r="QLT166" s="7"/>
      <c r="QLU166" s="7"/>
      <c r="QLV166" s="7"/>
      <c r="QLW166" s="7"/>
      <c r="QLX166" s="7"/>
      <c r="QLY166" s="7"/>
      <c r="QLZ166" s="7"/>
      <c r="QMA166" s="7"/>
      <c r="QMB166" s="7"/>
      <c r="QMC166" s="7"/>
      <c r="QMD166" s="7"/>
      <c r="QME166" s="7"/>
      <c r="QMF166" s="7"/>
      <c r="QMG166" s="7"/>
      <c r="QMH166" s="7"/>
      <c r="QMI166" s="7"/>
      <c r="QMJ166" s="7"/>
      <c r="QMK166" s="7"/>
      <c r="QML166" s="7"/>
      <c r="QMM166" s="7"/>
      <c r="QMN166" s="7"/>
      <c r="QMO166" s="7"/>
      <c r="QMP166" s="7"/>
      <c r="QMQ166" s="7"/>
      <c r="QMR166" s="7"/>
      <c r="QMS166" s="7"/>
      <c r="QMT166" s="7"/>
      <c r="QMU166" s="7"/>
      <c r="QMV166" s="7"/>
      <c r="QMW166" s="7"/>
      <c r="QMX166" s="7"/>
      <c r="QMY166" s="7"/>
      <c r="QMZ166" s="7"/>
      <c r="QNA166" s="7"/>
      <c r="QNB166" s="7"/>
      <c r="QNC166" s="7"/>
      <c r="QND166" s="7"/>
      <c r="QNE166" s="7"/>
      <c r="QNF166" s="7"/>
      <c r="QNG166" s="7"/>
      <c r="QNH166" s="7"/>
      <c r="QNI166" s="7"/>
      <c r="QNJ166" s="7"/>
      <c r="QNK166" s="7"/>
      <c r="QNL166" s="7"/>
      <c r="QNM166" s="7"/>
      <c r="QNN166" s="7"/>
      <c r="QNO166" s="7"/>
      <c r="QNP166" s="7"/>
      <c r="QNQ166" s="7"/>
      <c r="QNR166" s="7"/>
      <c r="QNS166" s="7"/>
      <c r="QNT166" s="7"/>
      <c r="QNU166" s="7"/>
      <c r="QNV166" s="7"/>
      <c r="QNW166" s="7"/>
      <c r="QNX166" s="7"/>
      <c r="QNY166" s="7"/>
      <c r="QNZ166" s="7"/>
      <c r="QOA166" s="7"/>
      <c r="QOB166" s="7"/>
      <c r="QOC166" s="7"/>
      <c r="QOD166" s="7"/>
      <c r="QOE166" s="7"/>
      <c r="QOF166" s="7"/>
      <c r="QOG166" s="7"/>
      <c r="QOH166" s="7"/>
      <c r="QOI166" s="7"/>
      <c r="QOJ166" s="7"/>
      <c r="QOK166" s="7"/>
      <c r="QOL166" s="7"/>
      <c r="QOM166" s="7"/>
      <c r="QON166" s="7"/>
      <c r="QOO166" s="7"/>
      <c r="QOP166" s="7"/>
      <c r="QOQ166" s="7"/>
      <c r="QOR166" s="7"/>
      <c r="QOS166" s="7"/>
      <c r="QOT166" s="7"/>
      <c r="QOU166" s="7"/>
      <c r="QOV166" s="7"/>
      <c r="QOW166" s="7"/>
      <c r="QOX166" s="7"/>
      <c r="QOY166" s="7"/>
      <c r="QOZ166" s="7"/>
      <c r="QPA166" s="7"/>
      <c r="QPB166" s="7"/>
      <c r="QPC166" s="7"/>
      <c r="QPD166" s="7"/>
      <c r="QPE166" s="7"/>
      <c r="QPF166" s="7"/>
      <c r="QPG166" s="7"/>
      <c r="QPH166" s="7"/>
      <c r="QPI166" s="7"/>
      <c r="QPJ166" s="7"/>
      <c r="QPK166" s="7"/>
      <c r="QPL166" s="7"/>
      <c r="QPM166" s="7"/>
      <c r="QPN166" s="7"/>
      <c r="QPO166" s="7"/>
      <c r="QPP166" s="7"/>
      <c r="QPQ166" s="7"/>
      <c r="QPR166" s="7"/>
      <c r="QPS166" s="7"/>
      <c r="QPT166" s="7"/>
      <c r="QPU166" s="7"/>
      <c r="QPV166" s="7"/>
      <c r="QPW166" s="7"/>
      <c r="QPX166" s="7"/>
      <c r="QPY166" s="7"/>
      <c r="QPZ166" s="7"/>
      <c r="QQA166" s="7"/>
      <c r="QQB166" s="7"/>
      <c r="QQC166" s="7"/>
      <c r="QQD166" s="7"/>
      <c r="QQE166" s="7"/>
      <c r="QQF166" s="7"/>
      <c r="QQG166" s="7"/>
      <c r="QQH166" s="7"/>
      <c r="QQI166" s="7"/>
      <c r="QQJ166" s="7"/>
      <c r="QQK166" s="7"/>
      <c r="QQL166" s="7"/>
      <c r="QQM166" s="7"/>
      <c r="QQN166" s="7"/>
      <c r="QQO166" s="7"/>
      <c r="QQP166" s="7"/>
      <c r="QQQ166" s="7"/>
      <c r="QQR166" s="7"/>
      <c r="QQS166" s="7"/>
      <c r="QQT166" s="7"/>
      <c r="QQU166" s="7"/>
      <c r="QQV166" s="7"/>
      <c r="QQW166" s="7"/>
      <c r="QQX166" s="7"/>
      <c r="QQY166" s="7"/>
      <c r="QQZ166" s="7"/>
      <c r="QRA166" s="7"/>
      <c r="QRB166" s="7"/>
      <c r="QRC166" s="7"/>
      <c r="QRD166" s="7"/>
      <c r="QRE166" s="7"/>
      <c r="QRF166" s="7"/>
      <c r="QRG166" s="7"/>
      <c r="QRH166" s="7"/>
      <c r="QRI166" s="7"/>
      <c r="QRJ166" s="7"/>
      <c r="QRK166" s="7"/>
      <c r="QRL166" s="7"/>
      <c r="QRM166" s="7"/>
      <c r="QRN166" s="7"/>
      <c r="QRO166" s="7"/>
      <c r="QRP166" s="7"/>
      <c r="QRQ166" s="7"/>
      <c r="QRR166" s="7"/>
      <c r="QRS166" s="7"/>
      <c r="QRT166" s="7"/>
      <c r="QRU166" s="7"/>
      <c r="QRV166" s="7"/>
      <c r="QRW166" s="7"/>
      <c r="QRX166" s="7"/>
      <c r="QRY166" s="7"/>
      <c r="QRZ166" s="7"/>
      <c r="QSA166" s="7"/>
      <c r="QSB166" s="7"/>
      <c r="QSC166" s="7"/>
      <c r="QSD166" s="7"/>
      <c r="QSE166" s="7"/>
      <c r="QSF166" s="7"/>
      <c r="QSG166" s="7"/>
      <c r="QSH166" s="7"/>
      <c r="QSI166" s="7"/>
      <c r="QSJ166" s="7"/>
      <c r="QSK166" s="7"/>
      <c r="QSL166" s="7"/>
      <c r="QSM166" s="7"/>
      <c r="QSN166" s="7"/>
      <c r="QSO166" s="7"/>
      <c r="QSP166" s="7"/>
      <c r="QSQ166" s="7"/>
      <c r="QSR166" s="7"/>
      <c r="QSS166" s="7"/>
      <c r="QST166" s="7"/>
      <c r="QSU166" s="7"/>
      <c r="QSV166" s="7"/>
      <c r="QSW166" s="7"/>
      <c r="QSX166" s="7"/>
      <c r="QSY166" s="7"/>
      <c r="QSZ166" s="7"/>
      <c r="QTA166" s="7"/>
      <c r="QTB166" s="7"/>
      <c r="QTC166" s="7"/>
      <c r="QTD166" s="7"/>
      <c r="QTE166" s="7"/>
      <c r="QTF166" s="7"/>
      <c r="QTG166" s="7"/>
      <c r="QTH166" s="7"/>
      <c r="QTI166" s="7"/>
      <c r="QTJ166" s="7"/>
      <c r="QTK166" s="7"/>
      <c r="QTL166" s="7"/>
      <c r="QTM166" s="7"/>
      <c r="QTN166" s="7"/>
      <c r="QTO166" s="7"/>
      <c r="QTP166" s="7"/>
      <c r="QTQ166" s="7"/>
      <c r="QTR166" s="7"/>
      <c r="QTS166" s="7"/>
      <c r="QTT166" s="7"/>
      <c r="QTU166" s="7"/>
      <c r="QTV166" s="7"/>
      <c r="QTW166" s="7"/>
      <c r="QTX166" s="7"/>
      <c r="QTY166" s="7"/>
      <c r="QTZ166" s="7"/>
      <c r="QUA166" s="7"/>
      <c r="QUB166" s="7"/>
      <c r="QUC166" s="7"/>
      <c r="QUD166" s="7"/>
      <c r="QUE166" s="7"/>
      <c r="QUF166" s="7"/>
      <c r="QUG166" s="7"/>
      <c r="QUH166" s="7"/>
      <c r="QUI166" s="7"/>
      <c r="QUJ166" s="7"/>
      <c r="QUK166" s="7"/>
      <c r="QUL166" s="7"/>
      <c r="QUM166" s="7"/>
      <c r="QUN166" s="7"/>
      <c r="QUO166" s="7"/>
      <c r="QUP166" s="7"/>
      <c r="QUQ166" s="7"/>
      <c r="QUR166" s="7"/>
      <c r="QUS166" s="7"/>
      <c r="QUT166" s="7"/>
      <c r="QUU166" s="7"/>
      <c r="QUV166" s="7"/>
      <c r="QUW166" s="7"/>
      <c r="QUX166" s="7"/>
      <c r="QUY166" s="7"/>
      <c r="QUZ166" s="7"/>
      <c r="QVA166" s="7"/>
      <c r="QVB166" s="7"/>
      <c r="QVC166" s="7"/>
      <c r="QVD166" s="7"/>
      <c r="QVE166" s="7"/>
      <c r="QVF166" s="7"/>
      <c r="QVG166" s="7"/>
      <c r="QVH166" s="7"/>
      <c r="QVI166" s="7"/>
      <c r="QVJ166" s="7"/>
      <c r="QVK166" s="7"/>
      <c r="QVL166" s="7"/>
      <c r="QVM166" s="7"/>
      <c r="QVN166" s="7"/>
      <c r="QVO166" s="7"/>
      <c r="QVP166" s="7"/>
      <c r="QVQ166" s="7"/>
      <c r="QVR166" s="7"/>
      <c r="QVS166" s="7"/>
      <c r="QVT166" s="7"/>
      <c r="QVU166" s="7"/>
      <c r="QVV166" s="7"/>
      <c r="QVW166" s="7"/>
      <c r="QVX166" s="7"/>
      <c r="QVY166" s="7"/>
      <c r="QVZ166" s="7"/>
      <c r="QWA166" s="7"/>
      <c r="QWB166" s="7"/>
      <c r="QWC166" s="7"/>
      <c r="QWD166" s="7"/>
      <c r="QWE166" s="7"/>
      <c r="QWF166" s="7"/>
      <c r="QWG166" s="7"/>
      <c r="QWH166" s="7"/>
      <c r="QWI166" s="7"/>
      <c r="QWJ166" s="7"/>
      <c r="QWK166" s="7"/>
      <c r="QWL166" s="7"/>
      <c r="QWM166" s="7"/>
      <c r="QWN166" s="7"/>
      <c r="QWO166" s="7"/>
      <c r="QWP166" s="7"/>
      <c r="QWQ166" s="7"/>
      <c r="QWR166" s="7"/>
      <c r="QWS166" s="7"/>
      <c r="QWT166" s="7"/>
      <c r="QWU166" s="7"/>
      <c r="QWV166" s="7"/>
      <c r="QWW166" s="7"/>
      <c r="QWX166" s="7"/>
      <c r="QWY166" s="7"/>
      <c r="QWZ166" s="7"/>
      <c r="QXA166" s="7"/>
      <c r="QXB166" s="7"/>
      <c r="QXC166" s="7"/>
      <c r="QXD166" s="7"/>
      <c r="QXE166" s="7"/>
      <c r="QXF166" s="7"/>
      <c r="QXG166" s="7"/>
      <c r="QXH166" s="7"/>
      <c r="QXI166" s="7"/>
      <c r="QXJ166" s="7"/>
      <c r="QXK166" s="7"/>
      <c r="QXL166" s="7"/>
      <c r="QXM166" s="7"/>
      <c r="QXN166" s="7"/>
      <c r="QXO166" s="7"/>
      <c r="QXP166" s="7"/>
      <c r="QXQ166" s="7"/>
      <c r="QXR166" s="7"/>
      <c r="QXS166" s="7"/>
      <c r="QXT166" s="7"/>
      <c r="QXU166" s="7"/>
      <c r="QXV166" s="7"/>
      <c r="QXW166" s="7"/>
      <c r="QXX166" s="7"/>
      <c r="QXY166" s="7"/>
      <c r="QXZ166" s="7"/>
      <c r="QYA166" s="7"/>
      <c r="QYB166" s="7"/>
      <c r="QYC166" s="7"/>
      <c r="QYD166" s="7"/>
      <c r="QYE166" s="7"/>
      <c r="QYF166" s="7"/>
      <c r="QYG166" s="7"/>
      <c r="QYH166" s="7"/>
      <c r="QYI166" s="7"/>
      <c r="QYJ166" s="7"/>
      <c r="QYK166" s="7"/>
      <c r="QYL166" s="7"/>
      <c r="QYM166" s="7"/>
      <c r="QYN166" s="7"/>
      <c r="QYO166" s="7"/>
      <c r="QYP166" s="7"/>
      <c r="QYQ166" s="7"/>
      <c r="QYR166" s="7"/>
      <c r="QYS166" s="7"/>
      <c r="QYT166" s="7"/>
      <c r="QYU166" s="7"/>
      <c r="QYV166" s="7"/>
      <c r="QYW166" s="7"/>
      <c r="QYX166" s="7"/>
      <c r="QYY166" s="7"/>
      <c r="QYZ166" s="7"/>
      <c r="QZA166" s="7"/>
      <c r="QZB166" s="7"/>
      <c r="QZC166" s="7"/>
      <c r="QZD166" s="7"/>
      <c r="QZE166" s="7"/>
      <c r="QZF166" s="7"/>
      <c r="QZG166" s="7"/>
      <c r="QZH166" s="7"/>
      <c r="QZI166" s="7"/>
      <c r="QZJ166" s="7"/>
      <c r="QZK166" s="7"/>
      <c r="QZL166" s="7"/>
      <c r="QZM166" s="7"/>
      <c r="QZN166" s="7"/>
      <c r="QZO166" s="7"/>
      <c r="QZP166" s="7"/>
      <c r="QZQ166" s="7"/>
      <c r="QZR166" s="7"/>
      <c r="QZS166" s="7"/>
      <c r="QZT166" s="7"/>
      <c r="QZU166" s="7"/>
      <c r="QZV166" s="7"/>
      <c r="QZW166" s="7"/>
      <c r="QZX166" s="7"/>
      <c r="QZY166" s="7"/>
      <c r="QZZ166" s="7"/>
      <c r="RAA166" s="7"/>
      <c r="RAB166" s="7"/>
      <c r="RAC166" s="7"/>
      <c r="RAD166" s="7"/>
      <c r="RAE166" s="7"/>
      <c r="RAF166" s="7"/>
      <c r="RAG166" s="7"/>
      <c r="RAH166" s="7"/>
      <c r="RAI166" s="7"/>
      <c r="RAJ166" s="7"/>
      <c r="RAK166" s="7"/>
      <c r="RAL166" s="7"/>
      <c r="RAM166" s="7"/>
      <c r="RAN166" s="7"/>
      <c r="RAO166" s="7"/>
      <c r="RAP166" s="7"/>
      <c r="RAQ166" s="7"/>
      <c r="RAR166" s="7"/>
      <c r="RAS166" s="7"/>
      <c r="RAT166" s="7"/>
      <c r="RAU166" s="7"/>
      <c r="RAV166" s="7"/>
      <c r="RAW166" s="7"/>
      <c r="RAX166" s="7"/>
      <c r="RAY166" s="7"/>
      <c r="RAZ166" s="7"/>
      <c r="RBA166" s="7"/>
      <c r="RBB166" s="7"/>
      <c r="RBC166" s="7"/>
      <c r="RBD166" s="7"/>
      <c r="RBE166" s="7"/>
      <c r="RBF166" s="7"/>
      <c r="RBG166" s="7"/>
      <c r="RBH166" s="7"/>
      <c r="RBI166" s="7"/>
      <c r="RBJ166" s="7"/>
      <c r="RBK166" s="7"/>
      <c r="RBL166" s="7"/>
      <c r="RBM166" s="7"/>
      <c r="RBN166" s="7"/>
      <c r="RBO166" s="7"/>
      <c r="RBP166" s="7"/>
      <c r="RBQ166" s="7"/>
      <c r="RBR166" s="7"/>
      <c r="RBS166" s="7"/>
      <c r="RBT166" s="7"/>
      <c r="RBU166" s="7"/>
      <c r="RBV166" s="7"/>
      <c r="RBW166" s="7"/>
      <c r="RBX166" s="7"/>
      <c r="RBY166" s="7"/>
      <c r="RBZ166" s="7"/>
      <c r="RCA166" s="7"/>
      <c r="RCB166" s="7"/>
      <c r="RCC166" s="7"/>
      <c r="RCD166" s="7"/>
      <c r="RCE166" s="7"/>
      <c r="RCF166" s="7"/>
      <c r="RCG166" s="7"/>
      <c r="RCH166" s="7"/>
      <c r="RCI166" s="7"/>
      <c r="RCJ166" s="7"/>
      <c r="RCK166" s="7"/>
      <c r="RCL166" s="7"/>
      <c r="RCM166" s="7"/>
      <c r="RCN166" s="7"/>
      <c r="RCO166" s="7"/>
      <c r="RCP166" s="7"/>
      <c r="RCQ166" s="7"/>
      <c r="RCR166" s="7"/>
      <c r="RCS166" s="7"/>
      <c r="RCT166" s="7"/>
      <c r="RCU166" s="7"/>
      <c r="RCV166" s="7"/>
      <c r="RCW166" s="7"/>
      <c r="RCX166" s="7"/>
      <c r="RCY166" s="7"/>
      <c r="RCZ166" s="7"/>
      <c r="RDA166" s="7"/>
      <c r="RDB166" s="7"/>
      <c r="RDC166" s="7"/>
      <c r="RDD166" s="7"/>
      <c r="RDE166" s="7"/>
      <c r="RDF166" s="7"/>
      <c r="RDG166" s="7"/>
      <c r="RDH166" s="7"/>
      <c r="RDI166" s="7"/>
      <c r="RDJ166" s="7"/>
      <c r="RDK166" s="7"/>
      <c r="RDL166" s="7"/>
      <c r="RDM166" s="7"/>
      <c r="RDN166" s="7"/>
      <c r="RDO166" s="7"/>
      <c r="RDP166" s="7"/>
      <c r="RDQ166" s="7"/>
      <c r="RDR166" s="7"/>
      <c r="RDS166" s="7"/>
      <c r="RDT166" s="7"/>
      <c r="RDU166" s="7"/>
      <c r="RDV166" s="7"/>
      <c r="RDW166" s="7"/>
      <c r="RDX166" s="7"/>
      <c r="RDY166" s="7"/>
      <c r="RDZ166" s="7"/>
      <c r="REA166" s="7"/>
      <c r="REB166" s="7"/>
      <c r="REC166" s="7"/>
      <c r="RED166" s="7"/>
      <c r="REE166" s="7"/>
      <c r="REF166" s="7"/>
      <c r="REG166" s="7"/>
      <c r="REH166" s="7"/>
      <c r="REI166" s="7"/>
      <c r="REJ166" s="7"/>
      <c r="REK166" s="7"/>
      <c r="REL166" s="7"/>
      <c r="REM166" s="7"/>
      <c r="REN166" s="7"/>
      <c r="REO166" s="7"/>
      <c r="REP166" s="7"/>
      <c r="REQ166" s="7"/>
      <c r="RER166" s="7"/>
      <c r="RES166" s="7"/>
      <c r="RET166" s="7"/>
      <c r="REU166" s="7"/>
      <c r="REV166" s="7"/>
      <c r="REW166" s="7"/>
      <c r="REX166" s="7"/>
      <c r="REY166" s="7"/>
      <c r="REZ166" s="7"/>
      <c r="RFA166" s="7"/>
      <c r="RFB166" s="7"/>
      <c r="RFC166" s="7"/>
      <c r="RFD166" s="7"/>
      <c r="RFE166" s="7"/>
      <c r="RFF166" s="7"/>
      <c r="RFG166" s="7"/>
      <c r="RFH166" s="7"/>
      <c r="RFI166" s="7"/>
      <c r="RFJ166" s="7"/>
      <c r="RFK166" s="7"/>
      <c r="RFL166" s="7"/>
      <c r="RFM166" s="7"/>
      <c r="RFN166" s="7"/>
      <c r="RFO166" s="7"/>
      <c r="RFP166" s="7"/>
      <c r="RFQ166" s="7"/>
      <c r="RFR166" s="7"/>
      <c r="RFS166" s="7"/>
      <c r="RFT166" s="7"/>
      <c r="RFU166" s="7"/>
      <c r="RFV166" s="7"/>
      <c r="RFW166" s="7"/>
      <c r="RFX166" s="7"/>
      <c r="RFY166" s="7"/>
      <c r="RFZ166" s="7"/>
      <c r="RGA166" s="7"/>
      <c r="RGB166" s="7"/>
      <c r="RGC166" s="7"/>
      <c r="RGD166" s="7"/>
      <c r="RGE166" s="7"/>
      <c r="RGF166" s="7"/>
      <c r="RGG166" s="7"/>
      <c r="RGH166" s="7"/>
      <c r="RGI166" s="7"/>
      <c r="RGJ166" s="7"/>
      <c r="RGK166" s="7"/>
      <c r="RGL166" s="7"/>
      <c r="RGM166" s="7"/>
      <c r="RGN166" s="7"/>
      <c r="RGO166" s="7"/>
      <c r="RGP166" s="7"/>
      <c r="RGQ166" s="7"/>
      <c r="RGR166" s="7"/>
      <c r="RGS166" s="7"/>
      <c r="RGT166" s="7"/>
      <c r="RGU166" s="7"/>
      <c r="RGV166" s="7"/>
      <c r="RGW166" s="7"/>
      <c r="RGX166" s="7"/>
      <c r="RGY166" s="7"/>
      <c r="RGZ166" s="7"/>
      <c r="RHA166" s="7"/>
      <c r="RHB166" s="7"/>
      <c r="RHC166" s="7"/>
      <c r="RHD166" s="7"/>
      <c r="RHE166" s="7"/>
      <c r="RHF166" s="7"/>
      <c r="RHG166" s="7"/>
      <c r="RHH166" s="7"/>
      <c r="RHI166" s="7"/>
      <c r="RHJ166" s="7"/>
      <c r="RHK166" s="7"/>
      <c r="RHL166" s="7"/>
      <c r="RHM166" s="7"/>
      <c r="RHN166" s="7"/>
      <c r="RHO166" s="7"/>
      <c r="RHP166" s="7"/>
      <c r="RHQ166" s="7"/>
      <c r="RHR166" s="7"/>
      <c r="RHS166" s="7"/>
      <c r="RHT166" s="7"/>
      <c r="RHU166" s="7"/>
      <c r="RHV166" s="7"/>
      <c r="RHW166" s="7"/>
      <c r="RHX166" s="7"/>
      <c r="RHY166" s="7"/>
      <c r="RHZ166" s="7"/>
      <c r="RIA166" s="7"/>
      <c r="RIB166" s="7"/>
      <c r="RIC166" s="7"/>
      <c r="RID166" s="7"/>
      <c r="RIE166" s="7"/>
      <c r="RIF166" s="7"/>
      <c r="RIG166" s="7"/>
      <c r="RIH166" s="7"/>
      <c r="RII166" s="7"/>
      <c r="RIJ166" s="7"/>
      <c r="RIK166" s="7"/>
      <c r="RIL166" s="7"/>
      <c r="RIM166" s="7"/>
      <c r="RIN166" s="7"/>
      <c r="RIO166" s="7"/>
      <c r="RIP166" s="7"/>
      <c r="RIQ166" s="7"/>
      <c r="RIR166" s="7"/>
      <c r="RIS166" s="7"/>
      <c r="RIT166" s="7"/>
      <c r="RIU166" s="7"/>
      <c r="RIV166" s="7"/>
      <c r="RIW166" s="7"/>
      <c r="RIX166" s="7"/>
      <c r="RIY166" s="7"/>
      <c r="RIZ166" s="7"/>
      <c r="RJA166" s="7"/>
      <c r="RJB166" s="7"/>
      <c r="RJC166" s="7"/>
      <c r="RJD166" s="7"/>
      <c r="RJE166" s="7"/>
      <c r="RJF166" s="7"/>
      <c r="RJG166" s="7"/>
      <c r="RJH166" s="7"/>
      <c r="RJI166" s="7"/>
      <c r="RJJ166" s="7"/>
      <c r="RJK166" s="7"/>
      <c r="RJL166" s="7"/>
      <c r="RJM166" s="7"/>
      <c r="RJN166" s="7"/>
      <c r="RJO166" s="7"/>
      <c r="RJP166" s="7"/>
      <c r="RJQ166" s="7"/>
      <c r="RJR166" s="7"/>
      <c r="RJS166" s="7"/>
      <c r="RJT166" s="7"/>
      <c r="RJU166" s="7"/>
      <c r="RJV166" s="7"/>
      <c r="RJW166" s="7"/>
      <c r="RJX166" s="7"/>
      <c r="RJY166" s="7"/>
      <c r="RJZ166" s="7"/>
      <c r="RKA166" s="7"/>
      <c r="RKB166" s="7"/>
      <c r="RKC166" s="7"/>
      <c r="RKD166" s="7"/>
      <c r="RKE166" s="7"/>
      <c r="RKF166" s="7"/>
      <c r="RKG166" s="7"/>
      <c r="RKH166" s="7"/>
      <c r="RKI166" s="7"/>
      <c r="RKJ166" s="7"/>
      <c r="RKK166" s="7"/>
      <c r="RKL166" s="7"/>
      <c r="RKM166" s="7"/>
      <c r="RKN166" s="7"/>
      <c r="RKO166" s="7"/>
      <c r="RKP166" s="7"/>
      <c r="RKQ166" s="7"/>
      <c r="RKR166" s="7"/>
      <c r="RKS166" s="7"/>
      <c r="RKT166" s="7"/>
      <c r="RKU166" s="7"/>
      <c r="RKV166" s="7"/>
      <c r="RKW166" s="7"/>
      <c r="RKX166" s="7"/>
      <c r="RKY166" s="7"/>
      <c r="RKZ166" s="7"/>
      <c r="RLA166" s="7"/>
      <c r="RLB166" s="7"/>
      <c r="RLC166" s="7"/>
      <c r="RLD166" s="7"/>
      <c r="RLE166" s="7"/>
      <c r="RLF166" s="7"/>
      <c r="RLG166" s="7"/>
      <c r="RLH166" s="7"/>
      <c r="RLI166" s="7"/>
      <c r="RLJ166" s="7"/>
      <c r="RLK166" s="7"/>
      <c r="RLL166" s="7"/>
      <c r="RLM166" s="7"/>
      <c r="RLN166" s="7"/>
      <c r="RLO166" s="7"/>
      <c r="RLP166" s="7"/>
      <c r="RLQ166" s="7"/>
      <c r="RLR166" s="7"/>
      <c r="RLS166" s="7"/>
      <c r="RLT166" s="7"/>
      <c r="RLU166" s="7"/>
      <c r="RLV166" s="7"/>
      <c r="RLW166" s="7"/>
      <c r="RLX166" s="7"/>
      <c r="RLY166" s="7"/>
      <c r="RLZ166" s="7"/>
      <c r="RMA166" s="7"/>
      <c r="RMB166" s="7"/>
      <c r="RMC166" s="7"/>
      <c r="RMD166" s="7"/>
      <c r="RME166" s="7"/>
      <c r="RMF166" s="7"/>
      <c r="RMG166" s="7"/>
      <c r="RMH166" s="7"/>
      <c r="RMI166" s="7"/>
      <c r="RMJ166" s="7"/>
      <c r="RMK166" s="7"/>
      <c r="RML166" s="7"/>
      <c r="RMM166" s="7"/>
      <c r="RMN166" s="7"/>
      <c r="RMO166" s="7"/>
      <c r="RMP166" s="7"/>
      <c r="RMQ166" s="7"/>
      <c r="RMR166" s="7"/>
      <c r="RMS166" s="7"/>
      <c r="RMT166" s="7"/>
      <c r="RMU166" s="7"/>
      <c r="RMV166" s="7"/>
      <c r="RMW166" s="7"/>
      <c r="RMX166" s="7"/>
      <c r="RMY166" s="7"/>
      <c r="RMZ166" s="7"/>
      <c r="RNA166" s="7"/>
      <c r="RNB166" s="7"/>
      <c r="RNC166" s="7"/>
      <c r="RND166" s="7"/>
      <c r="RNE166" s="7"/>
      <c r="RNF166" s="7"/>
      <c r="RNG166" s="7"/>
      <c r="RNH166" s="7"/>
      <c r="RNI166" s="7"/>
      <c r="RNJ166" s="7"/>
      <c r="RNK166" s="7"/>
      <c r="RNL166" s="7"/>
      <c r="RNM166" s="7"/>
      <c r="RNN166" s="7"/>
      <c r="RNO166" s="7"/>
      <c r="RNP166" s="7"/>
      <c r="RNQ166" s="7"/>
      <c r="RNR166" s="7"/>
      <c r="RNS166" s="7"/>
      <c r="RNT166" s="7"/>
      <c r="RNU166" s="7"/>
      <c r="RNV166" s="7"/>
      <c r="RNW166" s="7"/>
      <c r="RNX166" s="7"/>
      <c r="RNY166" s="7"/>
      <c r="RNZ166" s="7"/>
      <c r="ROA166" s="7"/>
      <c r="ROB166" s="7"/>
      <c r="ROC166" s="7"/>
      <c r="ROD166" s="7"/>
      <c r="ROE166" s="7"/>
      <c r="ROF166" s="7"/>
      <c r="ROG166" s="7"/>
      <c r="ROH166" s="7"/>
      <c r="ROI166" s="7"/>
      <c r="ROJ166" s="7"/>
      <c r="ROK166" s="7"/>
      <c r="ROL166" s="7"/>
      <c r="ROM166" s="7"/>
      <c r="RON166" s="7"/>
      <c r="ROO166" s="7"/>
      <c r="ROP166" s="7"/>
      <c r="ROQ166" s="7"/>
      <c r="ROR166" s="7"/>
      <c r="ROS166" s="7"/>
      <c r="ROT166" s="7"/>
      <c r="ROU166" s="7"/>
      <c r="ROV166" s="7"/>
      <c r="ROW166" s="7"/>
      <c r="ROX166" s="7"/>
      <c r="ROY166" s="7"/>
      <c r="ROZ166" s="7"/>
      <c r="RPA166" s="7"/>
      <c r="RPB166" s="7"/>
      <c r="RPC166" s="7"/>
      <c r="RPD166" s="7"/>
      <c r="RPE166" s="7"/>
      <c r="RPF166" s="7"/>
      <c r="RPG166" s="7"/>
      <c r="RPH166" s="7"/>
      <c r="RPI166" s="7"/>
      <c r="RPJ166" s="7"/>
      <c r="RPK166" s="7"/>
      <c r="RPL166" s="7"/>
      <c r="RPM166" s="7"/>
      <c r="RPN166" s="7"/>
      <c r="RPO166" s="7"/>
      <c r="RPP166" s="7"/>
      <c r="RPQ166" s="7"/>
      <c r="RPR166" s="7"/>
      <c r="RPS166" s="7"/>
      <c r="RPT166" s="7"/>
      <c r="RPU166" s="7"/>
      <c r="RPV166" s="7"/>
      <c r="RPW166" s="7"/>
      <c r="RPX166" s="7"/>
      <c r="RPY166" s="7"/>
      <c r="RPZ166" s="7"/>
      <c r="RQA166" s="7"/>
      <c r="RQB166" s="7"/>
      <c r="RQC166" s="7"/>
      <c r="RQD166" s="7"/>
      <c r="RQE166" s="7"/>
      <c r="RQF166" s="7"/>
      <c r="RQG166" s="7"/>
      <c r="RQH166" s="7"/>
      <c r="RQI166" s="7"/>
      <c r="RQJ166" s="7"/>
      <c r="RQK166" s="7"/>
      <c r="RQL166" s="7"/>
      <c r="RQM166" s="7"/>
      <c r="RQN166" s="7"/>
      <c r="RQO166" s="7"/>
      <c r="RQP166" s="7"/>
      <c r="RQQ166" s="7"/>
      <c r="RQR166" s="7"/>
      <c r="RQS166" s="7"/>
      <c r="RQT166" s="7"/>
      <c r="RQU166" s="7"/>
      <c r="RQV166" s="7"/>
      <c r="RQW166" s="7"/>
      <c r="RQX166" s="7"/>
      <c r="RQY166" s="7"/>
      <c r="RQZ166" s="7"/>
      <c r="RRA166" s="7"/>
      <c r="RRB166" s="7"/>
      <c r="RRC166" s="7"/>
      <c r="RRD166" s="7"/>
      <c r="RRE166" s="7"/>
      <c r="RRF166" s="7"/>
      <c r="RRG166" s="7"/>
      <c r="RRH166" s="7"/>
      <c r="RRI166" s="7"/>
      <c r="RRJ166" s="7"/>
      <c r="RRK166" s="7"/>
      <c r="RRL166" s="7"/>
      <c r="RRM166" s="7"/>
      <c r="RRN166" s="7"/>
      <c r="RRO166" s="7"/>
      <c r="RRP166" s="7"/>
      <c r="RRQ166" s="7"/>
      <c r="RRR166" s="7"/>
      <c r="RRS166" s="7"/>
      <c r="RRT166" s="7"/>
      <c r="RRU166" s="7"/>
      <c r="RRV166" s="7"/>
      <c r="RRW166" s="7"/>
      <c r="RRX166" s="7"/>
      <c r="RRY166" s="7"/>
      <c r="RRZ166" s="7"/>
      <c r="RSA166" s="7"/>
      <c r="RSB166" s="7"/>
      <c r="RSC166" s="7"/>
      <c r="RSD166" s="7"/>
      <c r="RSE166" s="7"/>
      <c r="RSF166" s="7"/>
      <c r="RSG166" s="7"/>
      <c r="RSH166" s="7"/>
      <c r="RSI166" s="7"/>
      <c r="RSJ166" s="7"/>
      <c r="RSK166" s="7"/>
      <c r="RSL166" s="7"/>
      <c r="RSM166" s="7"/>
      <c r="RSN166" s="7"/>
      <c r="RSO166" s="7"/>
      <c r="RSP166" s="7"/>
      <c r="RSQ166" s="7"/>
      <c r="RSR166" s="7"/>
      <c r="RSS166" s="7"/>
      <c r="RST166" s="7"/>
      <c r="RSU166" s="7"/>
      <c r="RSV166" s="7"/>
      <c r="RSW166" s="7"/>
      <c r="RSX166" s="7"/>
      <c r="RSY166" s="7"/>
      <c r="RSZ166" s="7"/>
      <c r="RTA166" s="7"/>
      <c r="RTB166" s="7"/>
      <c r="RTC166" s="7"/>
      <c r="RTD166" s="7"/>
      <c r="RTE166" s="7"/>
      <c r="RTF166" s="7"/>
      <c r="RTG166" s="7"/>
      <c r="RTH166" s="7"/>
      <c r="RTI166" s="7"/>
      <c r="RTJ166" s="7"/>
      <c r="RTK166" s="7"/>
      <c r="RTL166" s="7"/>
      <c r="RTM166" s="7"/>
      <c r="RTN166" s="7"/>
      <c r="RTO166" s="7"/>
      <c r="RTP166" s="7"/>
      <c r="RTQ166" s="7"/>
      <c r="RTR166" s="7"/>
      <c r="RTS166" s="7"/>
      <c r="RTT166" s="7"/>
      <c r="RTU166" s="7"/>
      <c r="RTV166" s="7"/>
      <c r="RTW166" s="7"/>
      <c r="RTX166" s="7"/>
      <c r="RTY166" s="7"/>
      <c r="RTZ166" s="7"/>
      <c r="RUA166" s="7"/>
      <c r="RUB166" s="7"/>
      <c r="RUC166" s="7"/>
      <c r="RUD166" s="7"/>
      <c r="RUE166" s="7"/>
      <c r="RUF166" s="7"/>
      <c r="RUG166" s="7"/>
      <c r="RUH166" s="7"/>
      <c r="RUI166" s="7"/>
      <c r="RUJ166" s="7"/>
      <c r="RUK166" s="7"/>
      <c r="RUL166" s="7"/>
      <c r="RUM166" s="7"/>
      <c r="RUN166" s="7"/>
      <c r="RUO166" s="7"/>
      <c r="RUP166" s="7"/>
      <c r="RUQ166" s="7"/>
      <c r="RUR166" s="7"/>
      <c r="RUS166" s="7"/>
      <c r="RUT166" s="7"/>
      <c r="RUU166" s="7"/>
      <c r="RUV166" s="7"/>
      <c r="RUW166" s="7"/>
      <c r="RUX166" s="7"/>
      <c r="RUY166" s="7"/>
      <c r="RUZ166" s="7"/>
      <c r="RVA166" s="7"/>
      <c r="RVB166" s="7"/>
      <c r="RVC166" s="7"/>
      <c r="RVD166" s="7"/>
      <c r="RVE166" s="7"/>
      <c r="RVF166" s="7"/>
      <c r="RVG166" s="7"/>
      <c r="RVH166" s="7"/>
      <c r="RVI166" s="7"/>
      <c r="RVJ166" s="7"/>
      <c r="RVK166" s="7"/>
      <c r="RVL166" s="7"/>
      <c r="RVM166" s="7"/>
      <c r="RVN166" s="7"/>
      <c r="RVO166" s="7"/>
      <c r="RVP166" s="7"/>
      <c r="RVQ166" s="7"/>
      <c r="RVR166" s="7"/>
      <c r="RVS166" s="7"/>
      <c r="RVT166" s="7"/>
      <c r="RVU166" s="7"/>
      <c r="RVV166" s="7"/>
      <c r="RVW166" s="7"/>
      <c r="RVX166" s="7"/>
      <c r="RVY166" s="7"/>
      <c r="RVZ166" s="7"/>
      <c r="RWA166" s="7"/>
      <c r="RWB166" s="7"/>
      <c r="RWC166" s="7"/>
      <c r="RWD166" s="7"/>
      <c r="RWE166" s="7"/>
      <c r="RWF166" s="7"/>
      <c r="RWG166" s="7"/>
      <c r="RWH166" s="7"/>
      <c r="RWI166" s="7"/>
      <c r="RWJ166" s="7"/>
      <c r="RWK166" s="7"/>
      <c r="RWL166" s="7"/>
      <c r="RWM166" s="7"/>
      <c r="RWN166" s="7"/>
      <c r="RWO166" s="7"/>
      <c r="RWP166" s="7"/>
      <c r="RWQ166" s="7"/>
      <c r="RWR166" s="7"/>
      <c r="RWS166" s="7"/>
      <c r="RWT166" s="7"/>
      <c r="RWU166" s="7"/>
      <c r="RWV166" s="7"/>
      <c r="RWW166" s="7"/>
      <c r="RWX166" s="7"/>
      <c r="RWY166" s="7"/>
      <c r="RWZ166" s="7"/>
      <c r="RXA166" s="7"/>
      <c r="RXB166" s="7"/>
      <c r="RXC166" s="7"/>
      <c r="RXD166" s="7"/>
      <c r="RXE166" s="7"/>
      <c r="RXF166" s="7"/>
      <c r="RXG166" s="7"/>
      <c r="RXH166" s="7"/>
      <c r="RXI166" s="7"/>
      <c r="RXJ166" s="7"/>
      <c r="RXK166" s="7"/>
      <c r="RXL166" s="7"/>
      <c r="RXM166" s="7"/>
      <c r="RXN166" s="7"/>
      <c r="RXO166" s="7"/>
      <c r="RXP166" s="7"/>
      <c r="RXQ166" s="7"/>
      <c r="RXR166" s="7"/>
      <c r="RXS166" s="7"/>
      <c r="RXT166" s="7"/>
      <c r="RXU166" s="7"/>
      <c r="RXV166" s="7"/>
      <c r="RXW166" s="7"/>
      <c r="RXX166" s="7"/>
      <c r="RXY166" s="7"/>
      <c r="RXZ166" s="7"/>
      <c r="RYA166" s="7"/>
      <c r="RYB166" s="7"/>
      <c r="RYC166" s="7"/>
      <c r="RYD166" s="7"/>
      <c r="RYE166" s="7"/>
      <c r="RYF166" s="7"/>
      <c r="RYG166" s="7"/>
      <c r="RYH166" s="7"/>
      <c r="RYI166" s="7"/>
      <c r="RYJ166" s="7"/>
      <c r="RYK166" s="7"/>
      <c r="RYL166" s="7"/>
      <c r="RYM166" s="7"/>
      <c r="RYN166" s="7"/>
      <c r="RYO166" s="7"/>
      <c r="RYP166" s="7"/>
      <c r="RYQ166" s="7"/>
      <c r="RYR166" s="7"/>
      <c r="RYS166" s="7"/>
      <c r="RYT166" s="7"/>
      <c r="RYU166" s="7"/>
      <c r="RYV166" s="7"/>
      <c r="RYW166" s="7"/>
      <c r="RYX166" s="7"/>
      <c r="RYY166" s="7"/>
      <c r="RYZ166" s="7"/>
      <c r="RZA166" s="7"/>
      <c r="RZB166" s="7"/>
      <c r="RZC166" s="7"/>
      <c r="RZD166" s="7"/>
      <c r="RZE166" s="7"/>
      <c r="RZF166" s="7"/>
      <c r="RZG166" s="7"/>
      <c r="RZH166" s="7"/>
      <c r="RZI166" s="7"/>
      <c r="RZJ166" s="7"/>
      <c r="RZK166" s="7"/>
      <c r="RZL166" s="7"/>
      <c r="RZM166" s="7"/>
      <c r="RZN166" s="7"/>
      <c r="RZO166" s="7"/>
      <c r="RZP166" s="7"/>
      <c r="RZQ166" s="7"/>
      <c r="RZR166" s="7"/>
      <c r="RZS166" s="7"/>
      <c r="RZT166" s="7"/>
      <c r="RZU166" s="7"/>
      <c r="RZV166" s="7"/>
      <c r="RZW166" s="7"/>
      <c r="RZX166" s="7"/>
      <c r="RZY166" s="7"/>
      <c r="RZZ166" s="7"/>
      <c r="SAA166" s="7"/>
      <c r="SAB166" s="7"/>
      <c r="SAC166" s="7"/>
      <c r="SAD166" s="7"/>
      <c r="SAE166" s="7"/>
      <c r="SAF166" s="7"/>
      <c r="SAG166" s="7"/>
      <c r="SAH166" s="7"/>
      <c r="SAI166" s="7"/>
      <c r="SAJ166" s="7"/>
      <c r="SAK166" s="7"/>
      <c r="SAL166" s="7"/>
      <c r="SAM166" s="7"/>
      <c r="SAN166" s="7"/>
      <c r="SAO166" s="7"/>
      <c r="SAP166" s="7"/>
      <c r="SAQ166" s="7"/>
      <c r="SAR166" s="7"/>
      <c r="SAS166" s="7"/>
      <c r="SAT166" s="7"/>
      <c r="SAU166" s="7"/>
      <c r="SAV166" s="7"/>
      <c r="SAW166" s="7"/>
      <c r="SAX166" s="7"/>
      <c r="SAY166" s="7"/>
      <c r="SAZ166" s="7"/>
      <c r="SBA166" s="7"/>
      <c r="SBB166" s="7"/>
      <c r="SBC166" s="7"/>
      <c r="SBD166" s="7"/>
      <c r="SBE166" s="7"/>
      <c r="SBF166" s="7"/>
      <c r="SBG166" s="7"/>
      <c r="SBH166" s="7"/>
      <c r="SBI166" s="7"/>
      <c r="SBJ166" s="7"/>
      <c r="SBK166" s="7"/>
      <c r="SBL166" s="7"/>
      <c r="SBM166" s="7"/>
      <c r="SBN166" s="7"/>
      <c r="SBO166" s="7"/>
      <c r="SBP166" s="7"/>
      <c r="SBQ166" s="7"/>
      <c r="SBR166" s="7"/>
      <c r="SBS166" s="7"/>
      <c r="SBT166" s="7"/>
      <c r="SBU166" s="7"/>
      <c r="SBV166" s="7"/>
      <c r="SBW166" s="7"/>
      <c r="SBX166" s="7"/>
      <c r="SBY166" s="7"/>
      <c r="SBZ166" s="7"/>
      <c r="SCA166" s="7"/>
      <c r="SCB166" s="7"/>
      <c r="SCC166" s="7"/>
      <c r="SCD166" s="7"/>
      <c r="SCE166" s="7"/>
      <c r="SCF166" s="7"/>
      <c r="SCG166" s="7"/>
      <c r="SCH166" s="7"/>
      <c r="SCI166" s="7"/>
      <c r="SCJ166" s="7"/>
      <c r="SCK166" s="7"/>
      <c r="SCL166" s="7"/>
      <c r="SCM166" s="7"/>
      <c r="SCN166" s="7"/>
      <c r="SCO166" s="7"/>
      <c r="SCP166" s="7"/>
      <c r="SCQ166" s="7"/>
      <c r="SCR166" s="7"/>
      <c r="SCS166" s="7"/>
      <c r="SCT166" s="7"/>
      <c r="SCU166" s="7"/>
      <c r="SCV166" s="7"/>
      <c r="SCW166" s="7"/>
      <c r="SCX166" s="7"/>
      <c r="SCY166" s="7"/>
      <c r="SCZ166" s="7"/>
      <c r="SDA166" s="7"/>
      <c r="SDB166" s="7"/>
      <c r="SDC166" s="7"/>
      <c r="SDD166" s="7"/>
      <c r="SDE166" s="7"/>
      <c r="SDF166" s="7"/>
      <c r="SDG166" s="7"/>
      <c r="SDH166" s="7"/>
      <c r="SDI166" s="7"/>
      <c r="SDJ166" s="7"/>
      <c r="SDK166" s="7"/>
      <c r="SDL166" s="7"/>
      <c r="SDM166" s="7"/>
      <c r="SDN166" s="7"/>
      <c r="SDO166" s="7"/>
      <c r="SDP166" s="7"/>
      <c r="SDQ166" s="7"/>
      <c r="SDR166" s="7"/>
      <c r="SDS166" s="7"/>
      <c r="SDT166" s="7"/>
      <c r="SDU166" s="7"/>
      <c r="SDV166" s="7"/>
      <c r="SDW166" s="7"/>
      <c r="SDX166" s="7"/>
      <c r="SDY166" s="7"/>
      <c r="SDZ166" s="7"/>
      <c r="SEA166" s="7"/>
      <c r="SEB166" s="7"/>
      <c r="SEC166" s="7"/>
      <c r="SED166" s="7"/>
      <c r="SEE166" s="7"/>
      <c r="SEF166" s="7"/>
      <c r="SEG166" s="7"/>
      <c r="SEH166" s="7"/>
      <c r="SEI166" s="7"/>
      <c r="SEJ166" s="7"/>
      <c r="SEK166" s="7"/>
      <c r="SEL166" s="7"/>
      <c r="SEM166" s="7"/>
      <c r="SEN166" s="7"/>
      <c r="SEO166" s="7"/>
      <c r="SEP166" s="7"/>
      <c r="SEQ166" s="7"/>
      <c r="SER166" s="7"/>
      <c r="SES166" s="7"/>
      <c r="SET166" s="7"/>
      <c r="SEU166" s="7"/>
      <c r="SEV166" s="7"/>
      <c r="SEW166" s="7"/>
      <c r="SEX166" s="7"/>
      <c r="SEY166" s="7"/>
      <c r="SEZ166" s="7"/>
      <c r="SFA166" s="7"/>
      <c r="SFB166" s="7"/>
      <c r="SFC166" s="7"/>
      <c r="SFD166" s="7"/>
      <c r="SFE166" s="7"/>
      <c r="SFF166" s="7"/>
      <c r="SFG166" s="7"/>
      <c r="SFH166" s="7"/>
      <c r="SFI166" s="7"/>
      <c r="SFJ166" s="7"/>
      <c r="SFK166" s="7"/>
      <c r="SFL166" s="7"/>
      <c r="SFM166" s="7"/>
      <c r="SFN166" s="7"/>
      <c r="SFO166" s="7"/>
      <c r="SFP166" s="7"/>
      <c r="SFQ166" s="7"/>
      <c r="SFR166" s="7"/>
      <c r="SFS166" s="7"/>
      <c r="SFT166" s="7"/>
      <c r="SFU166" s="7"/>
      <c r="SFV166" s="7"/>
      <c r="SFW166" s="7"/>
      <c r="SFX166" s="7"/>
      <c r="SFY166" s="7"/>
      <c r="SFZ166" s="7"/>
      <c r="SGA166" s="7"/>
      <c r="SGB166" s="7"/>
      <c r="SGC166" s="7"/>
      <c r="SGD166" s="7"/>
      <c r="SGE166" s="7"/>
      <c r="SGF166" s="7"/>
      <c r="SGG166" s="7"/>
      <c r="SGH166" s="7"/>
      <c r="SGI166" s="7"/>
      <c r="SGJ166" s="7"/>
      <c r="SGK166" s="7"/>
      <c r="SGL166" s="7"/>
      <c r="SGM166" s="7"/>
      <c r="SGN166" s="7"/>
      <c r="SGO166" s="7"/>
      <c r="SGP166" s="7"/>
      <c r="SGQ166" s="7"/>
      <c r="SGR166" s="7"/>
      <c r="SGS166" s="7"/>
      <c r="SGT166" s="7"/>
      <c r="SGU166" s="7"/>
      <c r="SGV166" s="7"/>
      <c r="SGW166" s="7"/>
      <c r="SGX166" s="7"/>
      <c r="SGY166" s="7"/>
      <c r="SGZ166" s="7"/>
      <c r="SHA166" s="7"/>
      <c r="SHB166" s="7"/>
      <c r="SHC166" s="7"/>
      <c r="SHD166" s="7"/>
      <c r="SHE166" s="7"/>
      <c r="SHF166" s="7"/>
      <c r="SHG166" s="7"/>
      <c r="SHH166" s="7"/>
      <c r="SHI166" s="7"/>
      <c r="SHJ166" s="7"/>
      <c r="SHK166" s="7"/>
      <c r="SHL166" s="7"/>
      <c r="SHM166" s="7"/>
      <c r="SHN166" s="7"/>
      <c r="SHO166" s="7"/>
      <c r="SHP166" s="7"/>
      <c r="SHQ166" s="7"/>
      <c r="SHR166" s="7"/>
      <c r="SHS166" s="7"/>
      <c r="SHT166" s="7"/>
      <c r="SHU166" s="7"/>
      <c r="SHV166" s="7"/>
      <c r="SHW166" s="7"/>
      <c r="SHX166" s="7"/>
      <c r="SHY166" s="7"/>
      <c r="SHZ166" s="7"/>
      <c r="SIA166" s="7"/>
      <c r="SIB166" s="7"/>
      <c r="SIC166" s="7"/>
      <c r="SID166" s="7"/>
      <c r="SIE166" s="7"/>
      <c r="SIF166" s="7"/>
      <c r="SIG166" s="7"/>
      <c r="SIH166" s="7"/>
      <c r="SII166" s="7"/>
      <c r="SIJ166" s="7"/>
      <c r="SIK166" s="7"/>
      <c r="SIL166" s="7"/>
      <c r="SIM166" s="7"/>
      <c r="SIN166" s="7"/>
      <c r="SIO166" s="7"/>
      <c r="SIP166" s="7"/>
      <c r="SIQ166" s="7"/>
      <c r="SIR166" s="7"/>
      <c r="SIS166" s="7"/>
      <c r="SIT166" s="7"/>
      <c r="SIU166" s="7"/>
      <c r="SIV166" s="7"/>
      <c r="SIW166" s="7"/>
      <c r="SIX166" s="7"/>
      <c r="SIY166" s="7"/>
      <c r="SIZ166" s="7"/>
      <c r="SJA166" s="7"/>
      <c r="SJB166" s="7"/>
      <c r="SJC166" s="7"/>
      <c r="SJD166" s="7"/>
      <c r="SJE166" s="7"/>
      <c r="SJF166" s="7"/>
      <c r="SJG166" s="7"/>
      <c r="SJH166" s="7"/>
      <c r="SJI166" s="7"/>
      <c r="SJJ166" s="7"/>
      <c r="SJK166" s="7"/>
      <c r="SJL166" s="7"/>
      <c r="SJM166" s="7"/>
      <c r="SJN166" s="7"/>
      <c r="SJO166" s="7"/>
      <c r="SJP166" s="7"/>
      <c r="SJQ166" s="7"/>
      <c r="SJR166" s="7"/>
      <c r="SJS166" s="7"/>
      <c r="SJT166" s="7"/>
      <c r="SJU166" s="7"/>
      <c r="SJV166" s="7"/>
      <c r="SJW166" s="7"/>
      <c r="SJX166" s="7"/>
      <c r="SJY166" s="7"/>
      <c r="SJZ166" s="7"/>
      <c r="SKA166" s="7"/>
      <c r="SKB166" s="7"/>
      <c r="SKC166" s="7"/>
      <c r="SKD166" s="7"/>
      <c r="SKE166" s="7"/>
      <c r="SKF166" s="7"/>
      <c r="SKG166" s="7"/>
      <c r="SKH166" s="7"/>
      <c r="SKI166" s="7"/>
      <c r="SKJ166" s="7"/>
      <c r="SKK166" s="7"/>
      <c r="SKL166" s="7"/>
      <c r="SKM166" s="7"/>
      <c r="SKN166" s="7"/>
      <c r="SKO166" s="7"/>
      <c r="SKP166" s="7"/>
      <c r="SKQ166" s="7"/>
      <c r="SKR166" s="7"/>
      <c r="SKS166" s="7"/>
      <c r="SKT166" s="7"/>
      <c r="SKU166" s="7"/>
      <c r="SKV166" s="7"/>
      <c r="SKW166" s="7"/>
      <c r="SKX166" s="7"/>
      <c r="SKY166" s="7"/>
      <c r="SKZ166" s="7"/>
      <c r="SLA166" s="7"/>
      <c r="SLB166" s="7"/>
      <c r="SLC166" s="7"/>
      <c r="SLD166" s="7"/>
      <c r="SLE166" s="7"/>
      <c r="SLF166" s="7"/>
      <c r="SLG166" s="7"/>
      <c r="SLH166" s="7"/>
      <c r="SLI166" s="7"/>
      <c r="SLJ166" s="7"/>
      <c r="SLK166" s="7"/>
      <c r="SLL166" s="7"/>
      <c r="SLM166" s="7"/>
      <c r="SLN166" s="7"/>
      <c r="SLO166" s="7"/>
      <c r="SLP166" s="7"/>
      <c r="SLQ166" s="7"/>
      <c r="SLR166" s="7"/>
      <c r="SLS166" s="7"/>
      <c r="SLT166" s="7"/>
      <c r="SLU166" s="7"/>
      <c r="SLV166" s="7"/>
      <c r="SLW166" s="7"/>
      <c r="SLX166" s="7"/>
      <c r="SLY166" s="7"/>
      <c r="SLZ166" s="7"/>
      <c r="SMA166" s="7"/>
      <c r="SMB166" s="7"/>
      <c r="SMC166" s="7"/>
      <c r="SMD166" s="7"/>
      <c r="SME166" s="7"/>
      <c r="SMF166" s="7"/>
      <c r="SMG166" s="7"/>
      <c r="SMH166" s="7"/>
      <c r="SMI166" s="7"/>
      <c r="SMJ166" s="7"/>
      <c r="SMK166" s="7"/>
      <c r="SML166" s="7"/>
      <c r="SMM166" s="7"/>
      <c r="SMN166" s="7"/>
      <c r="SMO166" s="7"/>
      <c r="SMP166" s="7"/>
      <c r="SMQ166" s="7"/>
      <c r="SMR166" s="7"/>
      <c r="SMS166" s="7"/>
      <c r="SMT166" s="7"/>
      <c r="SMU166" s="7"/>
      <c r="SMV166" s="7"/>
      <c r="SMW166" s="7"/>
      <c r="SMX166" s="7"/>
      <c r="SMY166" s="7"/>
      <c r="SMZ166" s="7"/>
      <c r="SNA166" s="7"/>
      <c r="SNB166" s="7"/>
      <c r="SNC166" s="7"/>
      <c r="SND166" s="7"/>
      <c r="SNE166" s="7"/>
      <c r="SNF166" s="7"/>
      <c r="SNG166" s="7"/>
      <c r="SNH166" s="7"/>
      <c r="SNI166" s="7"/>
      <c r="SNJ166" s="7"/>
      <c r="SNK166" s="7"/>
      <c r="SNL166" s="7"/>
      <c r="SNM166" s="7"/>
      <c r="SNN166" s="7"/>
      <c r="SNO166" s="7"/>
      <c r="SNP166" s="7"/>
      <c r="SNQ166" s="7"/>
      <c r="SNR166" s="7"/>
      <c r="SNS166" s="7"/>
      <c r="SNT166" s="7"/>
      <c r="SNU166" s="7"/>
      <c r="SNV166" s="7"/>
      <c r="SNW166" s="7"/>
      <c r="SNX166" s="7"/>
      <c r="SNY166" s="7"/>
      <c r="SNZ166" s="7"/>
      <c r="SOA166" s="7"/>
      <c r="SOB166" s="7"/>
      <c r="SOC166" s="7"/>
      <c r="SOD166" s="7"/>
      <c r="SOE166" s="7"/>
      <c r="SOF166" s="7"/>
      <c r="SOG166" s="7"/>
      <c r="SOH166" s="7"/>
      <c r="SOI166" s="7"/>
      <c r="SOJ166" s="7"/>
      <c r="SOK166" s="7"/>
      <c r="SOL166" s="7"/>
      <c r="SOM166" s="7"/>
      <c r="SON166" s="7"/>
      <c r="SOO166" s="7"/>
      <c r="SOP166" s="7"/>
      <c r="SOQ166" s="7"/>
      <c r="SOR166" s="7"/>
      <c r="SOS166" s="7"/>
      <c r="SOT166" s="7"/>
      <c r="SOU166" s="7"/>
      <c r="SOV166" s="7"/>
      <c r="SOW166" s="7"/>
      <c r="SOX166" s="7"/>
      <c r="SOY166" s="7"/>
      <c r="SOZ166" s="7"/>
      <c r="SPA166" s="7"/>
      <c r="SPB166" s="7"/>
      <c r="SPC166" s="7"/>
      <c r="SPD166" s="7"/>
      <c r="SPE166" s="7"/>
      <c r="SPF166" s="7"/>
      <c r="SPG166" s="7"/>
      <c r="SPH166" s="7"/>
      <c r="SPI166" s="7"/>
      <c r="SPJ166" s="7"/>
      <c r="SPK166" s="7"/>
      <c r="SPL166" s="7"/>
      <c r="SPM166" s="7"/>
      <c r="SPN166" s="7"/>
      <c r="SPO166" s="7"/>
      <c r="SPP166" s="7"/>
      <c r="SPQ166" s="7"/>
      <c r="SPR166" s="7"/>
      <c r="SPS166" s="7"/>
      <c r="SPT166" s="7"/>
      <c r="SPU166" s="7"/>
      <c r="SPV166" s="7"/>
      <c r="SPW166" s="7"/>
      <c r="SPX166" s="7"/>
      <c r="SPY166" s="7"/>
      <c r="SPZ166" s="7"/>
      <c r="SQA166" s="7"/>
      <c r="SQB166" s="7"/>
      <c r="SQC166" s="7"/>
      <c r="SQD166" s="7"/>
      <c r="SQE166" s="7"/>
      <c r="SQF166" s="7"/>
      <c r="SQG166" s="7"/>
      <c r="SQH166" s="7"/>
      <c r="SQI166" s="7"/>
      <c r="SQJ166" s="7"/>
      <c r="SQK166" s="7"/>
      <c r="SQL166" s="7"/>
      <c r="SQM166" s="7"/>
      <c r="SQN166" s="7"/>
      <c r="SQO166" s="7"/>
      <c r="SQP166" s="7"/>
      <c r="SQQ166" s="7"/>
      <c r="SQR166" s="7"/>
      <c r="SQS166" s="7"/>
      <c r="SQT166" s="7"/>
      <c r="SQU166" s="7"/>
      <c r="SQV166" s="7"/>
      <c r="SQW166" s="7"/>
      <c r="SQX166" s="7"/>
      <c r="SQY166" s="7"/>
      <c r="SQZ166" s="7"/>
      <c r="SRA166" s="7"/>
      <c r="SRB166" s="7"/>
      <c r="SRC166" s="7"/>
      <c r="SRD166" s="7"/>
      <c r="SRE166" s="7"/>
      <c r="SRF166" s="7"/>
      <c r="SRG166" s="7"/>
      <c r="SRH166" s="7"/>
      <c r="SRI166" s="7"/>
      <c r="SRJ166" s="7"/>
      <c r="SRK166" s="7"/>
      <c r="SRL166" s="7"/>
      <c r="SRM166" s="7"/>
      <c r="SRN166" s="7"/>
      <c r="SRO166" s="7"/>
      <c r="SRP166" s="7"/>
      <c r="SRQ166" s="7"/>
      <c r="SRR166" s="7"/>
      <c r="SRS166" s="7"/>
      <c r="SRT166" s="7"/>
      <c r="SRU166" s="7"/>
      <c r="SRV166" s="7"/>
      <c r="SRW166" s="7"/>
      <c r="SRX166" s="7"/>
      <c r="SRY166" s="7"/>
      <c r="SRZ166" s="7"/>
      <c r="SSA166" s="7"/>
      <c r="SSB166" s="7"/>
      <c r="SSC166" s="7"/>
      <c r="SSD166" s="7"/>
      <c r="SSE166" s="7"/>
      <c r="SSF166" s="7"/>
      <c r="SSG166" s="7"/>
      <c r="SSH166" s="7"/>
      <c r="SSI166" s="7"/>
      <c r="SSJ166" s="7"/>
      <c r="SSK166" s="7"/>
      <c r="SSL166" s="7"/>
      <c r="SSM166" s="7"/>
      <c r="SSN166" s="7"/>
      <c r="SSO166" s="7"/>
      <c r="SSP166" s="7"/>
      <c r="SSQ166" s="7"/>
      <c r="SSR166" s="7"/>
      <c r="SSS166" s="7"/>
      <c r="SST166" s="7"/>
      <c r="SSU166" s="7"/>
      <c r="SSV166" s="7"/>
      <c r="SSW166" s="7"/>
      <c r="SSX166" s="7"/>
      <c r="SSY166" s="7"/>
      <c r="SSZ166" s="7"/>
      <c r="STA166" s="7"/>
      <c r="STB166" s="7"/>
      <c r="STC166" s="7"/>
      <c r="STD166" s="7"/>
      <c r="STE166" s="7"/>
      <c r="STF166" s="7"/>
      <c r="STG166" s="7"/>
      <c r="STH166" s="7"/>
      <c r="STI166" s="7"/>
      <c r="STJ166" s="7"/>
      <c r="STK166" s="7"/>
      <c r="STL166" s="7"/>
      <c r="STM166" s="7"/>
      <c r="STN166" s="7"/>
      <c r="STO166" s="7"/>
      <c r="STP166" s="7"/>
      <c r="STQ166" s="7"/>
      <c r="STR166" s="7"/>
      <c r="STS166" s="7"/>
      <c r="STT166" s="7"/>
      <c r="STU166" s="7"/>
      <c r="STV166" s="7"/>
      <c r="STW166" s="7"/>
      <c r="STX166" s="7"/>
      <c r="STY166" s="7"/>
      <c r="STZ166" s="7"/>
      <c r="SUA166" s="7"/>
      <c r="SUB166" s="7"/>
      <c r="SUC166" s="7"/>
      <c r="SUD166" s="7"/>
      <c r="SUE166" s="7"/>
      <c r="SUF166" s="7"/>
      <c r="SUG166" s="7"/>
      <c r="SUH166" s="7"/>
      <c r="SUI166" s="7"/>
      <c r="SUJ166" s="7"/>
      <c r="SUK166" s="7"/>
      <c r="SUL166" s="7"/>
      <c r="SUM166" s="7"/>
      <c r="SUN166" s="7"/>
      <c r="SUO166" s="7"/>
      <c r="SUP166" s="7"/>
      <c r="SUQ166" s="7"/>
      <c r="SUR166" s="7"/>
      <c r="SUS166" s="7"/>
      <c r="SUT166" s="7"/>
      <c r="SUU166" s="7"/>
      <c r="SUV166" s="7"/>
      <c r="SUW166" s="7"/>
      <c r="SUX166" s="7"/>
      <c r="SUY166" s="7"/>
      <c r="SUZ166" s="7"/>
      <c r="SVA166" s="7"/>
      <c r="SVB166" s="7"/>
      <c r="SVC166" s="7"/>
      <c r="SVD166" s="7"/>
      <c r="SVE166" s="7"/>
      <c r="SVF166" s="7"/>
      <c r="SVG166" s="7"/>
      <c r="SVH166" s="7"/>
      <c r="SVI166" s="7"/>
      <c r="SVJ166" s="7"/>
      <c r="SVK166" s="7"/>
      <c r="SVL166" s="7"/>
      <c r="SVM166" s="7"/>
      <c r="SVN166" s="7"/>
      <c r="SVO166" s="7"/>
      <c r="SVP166" s="7"/>
      <c r="SVQ166" s="7"/>
      <c r="SVR166" s="7"/>
      <c r="SVS166" s="7"/>
      <c r="SVT166" s="7"/>
      <c r="SVU166" s="7"/>
      <c r="SVV166" s="7"/>
      <c r="SVW166" s="7"/>
      <c r="SVX166" s="7"/>
      <c r="SVY166" s="7"/>
      <c r="SVZ166" s="7"/>
      <c r="SWA166" s="7"/>
      <c r="SWB166" s="7"/>
      <c r="SWC166" s="7"/>
      <c r="SWD166" s="7"/>
      <c r="SWE166" s="7"/>
      <c r="SWF166" s="7"/>
      <c r="SWG166" s="7"/>
      <c r="SWH166" s="7"/>
      <c r="SWI166" s="7"/>
      <c r="SWJ166" s="7"/>
      <c r="SWK166" s="7"/>
      <c r="SWL166" s="7"/>
      <c r="SWM166" s="7"/>
      <c r="SWN166" s="7"/>
      <c r="SWO166" s="7"/>
      <c r="SWP166" s="7"/>
      <c r="SWQ166" s="7"/>
      <c r="SWR166" s="7"/>
      <c r="SWS166" s="7"/>
      <c r="SWT166" s="7"/>
      <c r="SWU166" s="7"/>
      <c r="SWV166" s="7"/>
      <c r="SWW166" s="7"/>
      <c r="SWX166" s="7"/>
      <c r="SWY166" s="7"/>
      <c r="SWZ166" s="7"/>
      <c r="SXA166" s="7"/>
      <c r="SXB166" s="7"/>
      <c r="SXC166" s="7"/>
      <c r="SXD166" s="7"/>
      <c r="SXE166" s="7"/>
      <c r="SXF166" s="7"/>
      <c r="SXG166" s="7"/>
      <c r="SXH166" s="7"/>
      <c r="SXI166" s="7"/>
      <c r="SXJ166" s="7"/>
      <c r="SXK166" s="7"/>
      <c r="SXL166" s="7"/>
      <c r="SXM166" s="7"/>
      <c r="SXN166" s="7"/>
      <c r="SXO166" s="7"/>
      <c r="SXP166" s="7"/>
      <c r="SXQ166" s="7"/>
      <c r="SXR166" s="7"/>
      <c r="SXS166" s="7"/>
      <c r="SXT166" s="7"/>
      <c r="SXU166" s="7"/>
      <c r="SXV166" s="7"/>
      <c r="SXW166" s="7"/>
      <c r="SXX166" s="7"/>
      <c r="SXY166" s="7"/>
      <c r="SXZ166" s="7"/>
      <c r="SYA166" s="7"/>
      <c r="SYB166" s="7"/>
      <c r="SYC166" s="7"/>
      <c r="SYD166" s="7"/>
      <c r="SYE166" s="7"/>
      <c r="SYF166" s="7"/>
      <c r="SYG166" s="7"/>
      <c r="SYH166" s="7"/>
      <c r="SYI166" s="7"/>
      <c r="SYJ166" s="7"/>
      <c r="SYK166" s="7"/>
      <c r="SYL166" s="7"/>
      <c r="SYM166" s="7"/>
      <c r="SYN166" s="7"/>
      <c r="SYO166" s="7"/>
      <c r="SYP166" s="7"/>
      <c r="SYQ166" s="7"/>
      <c r="SYR166" s="7"/>
      <c r="SYS166" s="7"/>
      <c r="SYT166" s="7"/>
      <c r="SYU166" s="7"/>
      <c r="SYV166" s="7"/>
      <c r="SYW166" s="7"/>
      <c r="SYX166" s="7"/>
      <c r="SYY166" s="7"/>
      <c r="SYZ166" s="7"/>
      <c r="SZA166" s="7"/>
      <c r="SZB166" s="7"/>
      <c r="SZC166" s="7"/>
      <c r="SZD166" s="7"/>
      <c r="SZE166" s="7"/>
      <c r="SZF166" s="7"/>
      <c r="SZG166" s="7"/>
      <c r="SZH166" s="7"/>
      <c r="SZI166" s="7"/>
      <c r="SZJ166" s="7"/>
      <c r="SZK166" s="7"/>
      <c r="SZL166" s="7"/>
      <c r="SZM166" s="7"/>
      <c r="SZN166" s="7"/>
      <c r="SZO166" s="7"/>
      <c r="SZP166" s="7"/>
      <c r="SZQ166" s="7"/>
      <c r="SZR166" s="7"/>
      <c r="SZS166" s="7"/>
      <c r="SZT166" s="7"/>
      <c r="SZU166" s="7"/>
      <c r="SZV166" s="7"/>
      <c r="SZW166" s="7"/>
      <c r="SZX166" s="7"/>
      <c r="SZY166" s="7"/>
      <c r="SZZ166" s="7"/>
      <c r="TAA166" s="7"/>
      <c r="TAB166" s="7"/>
      <c r="TAC166" s="7"/>
      <c r="TAD166" s="7"/>
      <c r="TAE166" s="7"/>
      <c r="TAF166" s="7"/>
      <c r="TAG166" s="7"/>
      <c r="TAH166" s="7"/>
      <c r="TAI166" s="7"/>
      <c r="TAJ166" s="7"/>
      <c r="TAK166" s="7"/>
      <c r="TAL166" s="7"/>
      <c r="TAM166" s="7"/>
      <c r="TAN166" s="7"/>
      <c r="TAO166" s="7"/>
      <c r="TAP166" s="7"/>
      <c r="TAQ166" s="7"/>
      <c r="TAR166" s="7"/>
      <c r="TAS166" s="7"/>
      <c r="TAT166" s="7"/>
      <c r="TAU166" s="7"/>
      <c r="TAV166" s="7"/>
      <c r="TAW166" s="7"/>
      <c r="TAX166" s="7"/>
      <c r="TAY166" s="7"/>
      <c r="TAZ166" s="7"/>
      <c r="TBA166" s="7"/>
      <c r="TBB166" s="7"/>
      <c r="TBC166" s="7"/>
      <c r="TBD166" s="7"/>
      <c r="TBE166" s="7"/>
      <c r="TBF166" s="7"/>
      <c r="TBG166" s="7"/>
      <c r="TBH166" s="7"/>
      <c r="TBI166" s="7"/>
      <c r="TBJ166" s="7"/>
      <c r="TBK166" s="7"/>
      <c r="TBL166" s="7"/>
      <c r="TBM166" s="7"/>
      <c r="TBN166" s="7"/>
      <c r="TBO166" s="7"/>
      <c r="TBP166" s="7"/>
      <c r="TBQ166" s="7"/>
      <c r="TBR166" s="7"/>
      <c r="TBS166" s="7"/>
      <c r="TBT166" s="7"/>
      <c r="TBU166" s="7"/>
      <c r="TBV166" s="7"/>
      <c r="TBW166" s="7"/>
      <c r="TBX166" s="7"/>
      <c r="TBY166" s="7"/>
      <c r="TBZ166" s="7"/>
      <c r="TCA166" s="7"/>
      <c r="TCB166" s="7"/>
      <c r="TCC166" s="7"/>
      <c r="TCD166" s="7"/>
      <c r="TCE166" s="7"/>
      <c r="TCF166" s="7"/>
      <c r="TCG166" s="7"/>
      <c r="TCH166" s="7"/>
      <c r="TCI166" s="7"/>
      <c r="TCJ166" s="7"/>
      <c r="TCK166" s="7"/>
      <c r="TCL166" s="7"/>
      <c r="TCM166" s="7"/>
      <c r="TCN166" s="7"/>
      <c r="TCO166" s="7"/>
      <c r="TCP166" s="7"/>
      <c r="TCQ166" s="7"/>
      <c r="TCR166" s="7"/>
      <c r="TCS166" s="7"/>
      <c r="TCT166" s="7"/>
      <c r="TCU166" s="7"/>
      <c r="TCV166" s="7"/>
      <c r="TCW166" s="7"/>
      <c r="TCX166" s="7"/>
      <c r="TCY166" s="7"/>
      <c r="TCZ166" s="7"/>
      <c r="TDA166" s="7"/>
      <c r="TDB166" s="7"/>
      <c r="TDC166" s="7"/>
      <c r="TDD166" s="7"/>
      <c r="TDE166" s="7"/>
      <c r="TDF166" s="7"/>
      <c r="TDG166" s="7"/>
      <c r="TDH166" s="7"/>
      <c r="TDI166" s="7"/>
      <c r="TDJ166" s="7"/>
      <c r="TDK166" s="7"/>
      <c r="TDL166" s="7"/>
      <c r="TDM166" s="7"/>
      <c r="TDN166" s="7"/>
      <c r="TDO166" s="7"/>
      <c r="TDP166" s="7"/>
      <c r="TDQ166" s="7"/>
      <c r="TDR166" s="7"/>
      <c r="TDS166" s="7"/>
      <c r="TDT166" s="7"/>
      <c r="TDU166" s="7"/>
      <c r="TDV166" s="7"/>
      <c r="TDW166" s="7"/>
      <c r="TDX166" s="7"/>
      <c r="TDY166" s="7"/>
      <c r="TDZ166" s="7"/>
      <c r="TEA166" s="7"/>
      <c r="TEB166" s="7"/>
      <c r="TEC166" s="7"/>
      <c r="TED166" s="7"/>
      <c r="TEE166" s="7"/>
      <c r="TEF166" s="7"/>
      <c r="TEG166" s="7"/>
      <c r="TEH166" s="7"/>
      <c r="TEI166" s="7"/>
      <c r="TEJ166" s="7"/>
      <c r="TEK166" s="7"/>
      <c r="TEL166" s="7"/>
      <c r="TEM166" s="7"/>
      <c r="TEN166" s="7"/>
      <c r="TEO166" s="7"/>
      <c r="TEP166" s="7"/>
      <c r="TEQ166" s="7"/>
      <c r="TER166" s="7"/>
      <c r="TES166" s="7"/>
      <c r="TET166" s="7"/>
      <c r="TEU166" s="7"/>
      <c r="TEV166" s="7"/>
      <c r="TEW166" s="7"/>
      <c r="TEX166" s="7"/>
      <c r="TEY166" s="7"/>
      <c r="TEZ166" s="7"/>
      <c r="TFA166" s="7"/>
      <c r="TFB166" s="7"/>
      <c r="TFC166" s="7"/>
      <c r="TFD166" s="7"/>
      <c r="TFE166" s="7"/>
      <c r="TFF166" s="7"/>
      <c r="TFG166" s="7"/>
      <c r="TFH166" s="7"/>
      <c r="TFI166" s="7"/>
      <c r="TFJ166" s="7"/>
      <c r="TFK166" s="7"/>
      <c r="TFL166" s="7"/>
      <c r="TFM166" s="7"/>
      <c r="TFN166" s="7"/>
      <c r="TFO166" s="7"/>
      <c r="TFP166" s="7"/>
      <c r="TFQ166" s="7"/>
      <c r="TFR166" s="7"/>
      <c r="TFS166" s="7"/>
      <c r="TFT166" s="7"/>
      <c r="TFU166" s="7"/>
      <c r="TFV166" s="7"/>
      <c r="TFW166" s="7"/>
      <c r="TFX166" s="7"/>
      <c r="TFY166" s="7"/>
      <c r="TFZ166" s="7"/>
      <c r="TGA166" s="7"/>
      <c r="TGB166" s="7"/>
      <c r="TGC166" s="7"/>
      <c r="TGD166" s="7"/>
      <c r="TGE166" s="7"/>
      <c r="TGF166" s="7"/>
      <c r="TGG166" s="7"/>
      <c r="TGH166" s="7"/>
      <c r="TGI166" s="7"/>
      <c r="TGJ166" s="7"/>
      <c r="TGK166" s="7"/>
      <c r="TGL166" s="7"/>
      <c r="TGM166" s="7"/>
      <c r="TGN166" s="7"/>
      <c r="TGO166" s="7"/>
      <c r="TGP166" s="7"/>
      <c r="TGQ166" s="7"/>
      <c r="TGR166" s="7"/>
      <c r="TGS166" s="7"/>
      <c r="TGT166" s="7"/>
      <c r="TGU166" s="7"/>
      <c r="TGV166" s="7"/>
      <c r="TGW166" s="7"/>
      <c r="TGX166" s="7"/>
      <c r="TGY166" s="7"/>
      <c r="TGZ166" s="7"/>
      <c r="THA166" s="7"/>
      <c r="THB166" s="7"/>
      <c r="THC166" s="7"/>
      <c r="THD166" s="7"/>
      <c r="THE166" s="7"/>
      <c r="THF166" s="7"/>
      <c r="THG166" s="7"/>
      <c r="THH166" s="7"/>
      <c r="THI166" s="7"/>
      <c r="THJ166" s="7"/>
      <c r="THK166" s="7"/>
      <c r="THL166" s="7"/>
      <c r="THM166" s="7"/>
      <c r="THN166" s="7"/>
      <c r="THO166" s="7"/>
      <c r="THP166" s="7"/>
      <c r="THQ166" s="7"/>
      <c r="THR166" s="7"/>
      <c r="THS166" s="7"/>
      <c r="THT166" s="7"/>
      <c r="THU166" s="7"/>
      <c r="THV166" s="7"/>
      <c r="THW166" s="7"/>
      <c r="THX166" s="7"/>
      <c r="THY166" s="7"/>
      <c r="THZ166" s="7"/>
      <c r="TIA166" s="7"/>
      <c r="TIB166" s="7"/>
      <c r="TIC166" s="7"/>
      <c r="TID166" s="7"/>
      <c r="TIE166" s="7"/>
      <c r="TIF166" s="7"/>
      <c r="TIG166" s="7"/>
      <c r="TIH166" s="7"/>
      <c r="TII166" s="7"/>
      <c r="TIJ166" s="7"/>
      <c r="TIK166" s="7"/>
      <c r="TIL166" s="7"/>
      <c r="TIM166" s="7"/>
      <c r="TIN166" s="7"/>
      <c r="TIO166" s="7"/>
      <c r="TIP166" s="7"/>
      <c r="TIQ166" s="7"/>
      <c r="TIR166" s="7"/>
      <c r="TIS166" s="7"/>
      <c r="TIT166" s="7"/>
      <c r="TIU166" s="7"/>
      <c r="TIV166" s="7"/>
      <c r="TIW166" s="7"/>
      <c r="TIX166" s="7"/>
      <c r="TIY166" s="7"/>
      <c r="TIZ166" s="7"/>
      <c r="TJA166" s="7"/>
      <c r="TJB166" s="7"/>
      <c r="TJC166" s="7"/>
      <c r="TJD166" s="7"/>
      <c r="TJE166" s="7"/>
      <c r="TJF166" s="7"/>
      <c r="TJG166" s="7"/>
      <c r="TJH166" s="7"/>
      <c r="TJI166" s="7"/>
      <c r="TJJ166" s="7"/>
      <c r="TJK166" s="7"/>
      <c r="TJL166" s="7"/>
      <c r="TJM166" s="7"/>
      <c r="TJN166" s="7"/>
      <c r="TJO166" s="7"/>
      <c r="TJP166" s="7"/>
      <c r="TJQ166" s="7"/>
      <c r="TJR166" s="7"/>
      <c r="TJS166" s="7"/>
      <c r="TJT166" s="7"/>
      <c r="TJU166" s="7"/>
      <c r="TJV166" s="7"/>
      <c r="TJW166" s="7"/>
      <c r="TJX166" s="7"/>
      <c r="TJY166" s="7"/>
      <c r="TJZ166" s="7"/>
      <c r="TKA166" s="7"/>
      <c r="TKB166" s="7"/>
      <c r="TKC166" s="7"/>
      <c r="TKD166" s="7"/>
      <c r="TKE166" s="7"/>
      <c r="TKF166" s="7"/>
      <c r="TKG166" s="7"/>
      <c r="TKH166" s="7"/>
      <c r="TKI166" s="7"/>
      <c r="TKJ166" s="7"/>
      <c r="TKK166" s="7"/>
      <c r="TKL166" s="7"/>
      <c r="TKM166" s="7"/>
      <c r="TKN166" s="7"/>
      <c r="TKO166" s="7"/>
      <c r="TKP166" s="7"/>
      <c r="TKQ166" s="7"/>
      <c r="TKR166" s="7"/>
      <c r="TKS166" s="7"/>
      <c r="TKT166" s="7"/>
      <c r="TKU166" s="7"/>
      <c r="TKV166" s="7"/>
      <c r="TKW166" s="7"/>
      <c r="TKX166" s="7"/>
      <c r="TKY166" s="7"/>
      <c r="TKZ166" s="7"/>
      <c r="TLA166" s="7"/>
      <c r="TLB166" s="7"/>
      <c r="TLC166" s="7"/>
      <c r="TLD166" s="7"/>
      <c r="TLE166" s="7"/>
      <c r="TLF166" s="7"/>
      <c r="TLG166" s="7"/>
      <c r="TLH166" s="7"/>
      <c r="TLI166" s="7"/>
      <c r="TLJ166" s="7"/>
      <c r="TLK166" s="7"/>
      <c r="TLL166" s="7"/>
      <c r="TLM166" s="7"/>
      <c r="TLN166" s="7"/>
      <c r="TLO166" s="7"/>
      <c r="TLP166" s="7"/>
      <c r="TLQ166" s="7"/>
      <c r="TLR166" s="7"/>
      <c r="TLS166" s="7"/>
      <c r="TLT166" s="7"/>
      <c r="TLU166" s="7"/>
      <c r="TLV166" s="7"/>
      <c r="TLW166" s="7"/>
      <c r="TLX166" s="7"/>
      <c r="TLY166" s="7"/>
      <c r="TLZ166" s="7"/>
      <c r="TMA166" s="7"/>
      <c r="TMB166" s="7"/>
      <c r="TMC166" s="7"/>
      <c r="TMD166" s="7"/>
      <c r="TME166" s="7"/>
      <c r="TMF166" s="7"/>
      <c r="TMG166" s="7"/>
      <c r="TMH166" s="7"/>
      <c r="TMI166" s="7"/>
      <c r="TMJ166" s="7"/>
      <c r="TMK166" s="7"/>
      <c r="TML166" s="7"/>
      <c r="TMM166" s="7"/>
      <c r="TMN166" s="7"/>
      <c r="TMO166" s="7"/>
      <c r="TMP166" s="7"/>
      <c r="TMQ166" s="7"/>
      <c r="TMR166" s="7"/>
      <c r="TMS166" s="7"/>
      <c r="TMT166" s="7"/>
      <c r="TMU166" s="7"/>
      <c r="TMV166" s="7"/>
      <c r="TMW166" s="7"/>
      <c r="TMX166" s="7"/>
      <c r="TMY166" s="7"/>
      <c r="TMZ166" s="7"/>
      <c r="TNA166" s="7"/>
      <c r="TNB166" s="7"/>
      <c r="TNC166" s="7"/>
      <c r="TND166" s="7"/>
      <c r="TNE166" s="7"/>
      <c r="TNF166" s="7"/>
      <c r="TNG166" s="7"/>
      <c r="TNH166" s="7"/>
      <c r="TNI166" s="7"/>
      <c r="TNJ166" s="7"/>
      <c r="TNK166" s="7"/>
      <c r="TNL166" s="7"/>
      <c r="TNM166" s="7"/>
      <c r="TNN166" s="7"/>
      <c r="TNO166" s="7"/>
      <c r="TNP166" s="7"/>
      <c r="TNQ166" s="7"/>
      <c r="TNR166" s="7"/>
      <c r="TNS166" s="7"/>
      <c r="TNT166" s="7"/>
      <c r="TNU166" s="7"/>
      <c r="TNV166" s="7"/>
      <c r="TNW166" s="7"/>
      <c r="TNX166" s="7"/>
      <c r="TNY166" s="7"/>
      <c r="TNZ166" s="7"/>
      <c r="TOA166" s="7"/>
      <c r="TOB166" s="7"/>
      <c r="TOC166" s="7"/>
      <c r="TOD166" s="7"/>
      <c r="TOE166" s="7"/>
      <c r="TOF166" s="7"/>
      <c r="TOG166" s="7"/>
      <c r="TOH166" s="7"/>
      <c r="TOI166" s="7"/>
      <c r="TOJ166" s="7"/>
      <c r="TOK166" s="7"/>
      <c r="TOL166" s="7"/>
      <c r="TOM166" s="7"/>
      <c r="TON166" s="7"/>
      <c r="TOO166" s="7"/>
      <c r="TOP166" s="7"/>
      <c r="TOQ166" s="7"/>
      <c r="TOR166" s="7"/>
      <c r="TOS166" s="7"/>
      <c r="TOT166" s="7"/>
      <c r="TOU166" s="7"/>
      <c r="TOV166" s="7"/>
      <c r="TOW166" s="7"/>
      <c r="TOX166" s="7"/>
      <c r="TOY166" s="7"/>
      <c r="TOZ166" s="7"/>
      <c r="TPA166" s="7"/>
      <c r="TPB166" s="7"/>
      <c r="TPC166" s="7"/>
      <c r="TPD166" s="7"/>
      <c r="TPE166" s="7"/>
      <c r="TPF166" s="7"/>
      <c r="TPG166" s="7"/>
      <c r="TPH166" s="7"/>
      <c r="TPI166" s="7"/>
      <c r="TPJ166" s="7"/>
      <c r="TPK166" s="7"/>
      <c r="TPL166" s="7"/>
      <c r="TPM166" s="7"/>
      <c r="TPN166" s="7"/>
      <c r="TPO166" s="7"/>
      <c r="TPP166" s="7"/>
      <c r="TPQ166" s="7"/>
      <c r="TPR166" s="7"/>
      <c r="TPS166" s="7"/>
      <c r="TPT166" s="7"/>
      <c r="TPU166" s="7"/>
      <c r="TPV166" s="7"/>
      <c r="TPW166" s="7"/>
      <c r="TPX166" s="7"/>
      <c r="TPY166" s="7"/>
      <c r="TPZ166" s="7"/>
      <c r="TQA166" s="7"/>
      <c r="TQB166" s="7"/>
      <c r="TQC166" s="7"/>
      <c r="TQD166" s="7"/>
      <c r="TQE166" s="7"/>
      <c r="TQF166" s="7"/>
      <c r="TQG166" s="7"/>
      <c r="TQH166" s="7"/>
      <c r="TQI166" s="7"/>
      <c r="TQJ166" s="7"/>
      <c r="TQK166" s="7"/>
      <c r="TQL166" s="7"/>
      <c r="TQM166" s="7"/>
      <c r="TQN166" s="7"/>
      <c r="TQO166" s="7"/>
      <c r="TQP166" s="7"/>
      <c r="TQQ166" s="7"/>
      <c r="TQR166" s="7"/>
      <c r="TQS166" s="7"/>
      <c r="TQT166" s="7"/>
      <c r="TQU166" s="7"/>
      <c r="TQV166" s="7"/>
      <c r="TQW166" s="7"/>
      <c r="TQX166" s="7"/>
      <c r="TQY166" s="7"/>
      <c r="TQZ166" s="7"/>
      <c r="TRA166" s="7"/>
      <c r="TRB166" s="7"/>
      <c r="TRC166" s="7"/>
      <c r="TRD166" s="7"/>
      <c r="TRE166" s="7"/>
      <c r="TRF166" s="7"/>
      <c r="TRG166" s="7"/>
      <c r="TRH166" s="7"/>
      <c r="TRI166" s="7"/>
      <c r="TRJ166" s="7"/>
      <c r="TRK166" s="7"/>
      <c r="TRL166" s="7"/>
      <c r="TRM166" s="7"/>
      <c r="TRN166" s="7"/>
      <c r="TRO166" s="7"/>
      <c r="TRP166" s="7"/>
      <c r="TRQ166" s="7"/>
      <c r="TRR166" s="7"/>
      <c r="TRS166" s="7"/>
      <c r="TRT166" s="7"/>
      <c r="TRU166" s="7"/>
      <c r="TRV166" s="7"/>
      <c r="TRW166" s="7"/>
      <c r="TRX166" s="7"/>
      <c r="TRY166" s="7"/>
      <c r="TRZ166" s="7"/>
      <c r="TSA166" s="7"/>
      <c r="TSB166" s="7"/>
      <c r="TSC166" s="7"/>
      <c r="TSD166" s="7"/>
      <c r="TSE166" s="7"/>
      <c r="TSF166" s="7"/>
      <c r="TSG166" s="7"/>
      <c r="TSH166" s="7"/>
      <c r="TSI166" s="7"/>
      <c r="TSJ166" s="7"/>
      <c r="TSK166" s="7"/>
      <c r="TSL166" s="7"/>
      <c r="TSM166" s="7"/>
      <c r="TSN166" s="7"/>
      <c r="TSO166" s="7"/>
      <c r="TSP166" s="7"/>
      <c r="TSQ166" s="7"/>
      <c r="TSR166" s="7"/>
      <c r="TSS166" s="7"/>
      <c r="TST166" s="7"/>
      <c r="TSU166" s="7"/>
      <c r="TSV166" s="7"/>
      <c r="TSW166" s="7"/>
      <c r="TSX166" s="7"/>
      <c r="TSY166" s="7"/>
      <c r="TSZ166" s="7"/>
      <c r="TTA166" s="7"/>
      <c r="TTB166" s="7"/>
      <c r="TTC166" s="7"/>
      <c r="TTD166" s="7"/>
      <c r="TTE166" s="7"/>
      <c r="TTF166" s="7"/>
      <c r="TTG166" s="7"/>
      <c r="TTH166" s="7"/>
      <c r="TTI166" s="7"/>
      <c r="TTJ166" s="7"/>
      <c r="TTK166" s="7"/>
      <c r="TTL166" s="7"/>
      <c r="TTM166" s="7"/>
      <c r="TTN166" s="7"/>
      <c r="TTO166" s="7"/>
      <c r="TTP166" s="7"/>
      <c r="TTQ166" s="7"/>
      <c r="TTR166" s="7"/>
      <c r="TTS166" s="7"/>
      <c r="TTT166" s="7"/>
      <c r="TTU166" s="7"/>
      <c r="TTV166" s="7"/>
      <c r="TTW166" s="7"/>
      <c r="TTX166" s="7"/>
      <c r="TTY166" s="7"/>
      <c r="TTZ166" s="7"/>
      <c r="TUA166" s="7"/>
      <c r="TUB166" s="7"/>
      <c r="TUC166" s="7"/>
      <c r="TUD166" s="7"/>
      <c r="TUE166" s="7"/>
      <c r="TUF166" s="7"/>
      <c r="TUG166" s="7"/>
      <c r="TUH166" s="7"/>
      <c r="TUI166" s="7"/>
      <c r="TUJ166" s="7"/>
      <c r="TUK166" s="7"/>
      <c r="TUL166" s="7"/>
      <c r="TUM166" s="7"/>
      <c r="TUN166" s="7"/>
      <c r="TUO166" s="7"/>
      <c r="TUP166" s="7"/>
      <c r="TUQ166" s="7"/>
      <c r="TUR166" s="7"/>
      <c r="TUS166" s="7"/>
      <c r="TUT166" s="7"/>
      <c r="TUU166" s="7"/>
      <c r="TUV166" s="7"/>
      <c r="TUW166" s="7"/>
      <c r="TUX166" s="7"/>
      <c r="TUY166" s="7"/>
      <c r="TUZ166" s="7"/>
      <c r="TVA166" s="7"/>
      <c r="TVB166" s="7"/>
      <c r="TVC166" s="7"/>
      <c r="TVD166" s="7"/>
      <c r="TVE166" s="7"/>
      <c r="TVF166" s="7"/>
      <c r="TVG166" s="7"/>
      <c r="TVH166" s="7"/>
      <c r="TVI166" s="7"/>
      <c r="TVJ166" s="7"/>
      <c r="TVK166" s="7"/>
      <c r="TVL166" s="7"/>
      <c r="TVM166" s="7"/>
      <c r="TVN166" s="7"/>
      <c r="TVO166" s="7"/>
      <c r="TVP166" s="7"/>
      <c r="TVQ166" s="7"/>
      <c r="TVR166" s="7"/>
      <c r="TVS166" s="7"/>
      <c r="TVT166" s="7"/>
      <c r="TVU166" s="7"/>
      <c r="TVV166" s="7"/>
      <c r="TVW166" s="7"/>
      <c r="TVX166" s="7"/>
      <c r="TVY166" s="7"/>
      <c r="TVZ166" s="7"/>
      <c r="TWA166" s="7"/>
      <c r="TWB166" s="7"/>
      <c r="TWC166" s="7"/>
      <c r="TWD166" s="7"/>
      <c r="TWE166" s="7"/>
      <c r="TWF166" s="7"/>
      <c r="TWG166" s="7"/>
      <c r="TWH166" s="7"/>
      <c r="TWI166" s="7"/>
      <c r="TWJ166" s="7"/>
      <c r="TWK166" s="7"/>
      <c r="TWL166" s="7"/>
      <c r="TWM166" s="7"/>
      <c r="TWN166" s="7"/>
      <c r="TWO166" s="7"/>
      <c r="TWP166" s="7"/>
      <c r="TWQ166" s="7"/>
      <c r="TWR166" s="7"/>
      <c r="TWS166" s="7"/>
      <c r="TWT166" s="7"/>
      <c r="TWU166" s="7"/>
      <c r="TWV166" s="7"/>
      <c r="TWW166" s="7"/>
      <c r="TWX166" s="7"/>
      <c r="TWY166" s="7"/>
      <c r="TWZ166" s="7"/>
      <c r="TXA166" s="7"/>
      <c r="TXB166" s="7"/>
      <c r="TXC166" s="7"/>
      <c r="TXD166" s="7"/>
      <c r="TXE166" s="7"/>
      <c r="TXF166" s="7"/>
      <c r="TXG166" s="7"/>
      <c r="TXH166" s="7"/>
      <c r="TXI166" s="7"/>
      <c r="TXJ166" s="7"/>
      <c r="TXK166" s="7"/>
      <c r="TXL166" s="7"/>
      <c r="TXM166" s="7"/>
      <c r="TXN166" s="7"/>
      <c r="TXO166" s="7"/>
      <c r="TXP166" s="7"/>
      <c r="TXQ166" s="7"/>
      <c r="TXR166" s="7"/>
      <c r="TXS166" s="7"/>
      <c r="TXT166" s="7"/>
      <c r="TXU166" s="7"/>
      <c r="TXV166" s="7"/>
      <c r="TXW166" s="7"/>
      <c r="TXX166" s="7"/>
      <c r="TXY166" s="7"/>
      <c r="TXZ166" s="7"/>
      <c r="TYA166" s="7"/>
      <c r="TYB166" s="7"/>
      <c r="TYC166" s="7"/>
      <c r="TYD166" s="7"/>
      <c r="TYE166" s="7"/>
      <c r="TYF166" s="7"/>
      <c r="TYG166" s="7"/>
      <c r="TYH166" s="7"/>
      <c r="TYI166" s="7"/>
      <c r="TYJ166" s="7"/>
      <c r="TYK166" s="7"/>
      <c r="TYL166" s="7"/>
      <c r="TYM166" s="7"/>
      <c r="TYN166" s="7"/>
      <c r="TYO166" s="7"/>
      <c r="TYP166" s="7"/>
      <c r="TYQ166" s="7"/>
      <c r="TYR166" s="7"/>
      <c r="TYS166" s="7"/>
      <c r="TYT166" s="7"/>
      <c r="TYU166" s="7"/>
      <c r="TYV166" s="7"/>
      <c r="TYW166" s="7"/>
      <c r="TYX166" s="7"/>
      <c r="TYY166" s="7"/>
      <c r="TYZ166" s="7"/>
      <c r="TZA166" s="7"/>
      <c r="TZB166" s="7"/>
      <c r="TZC166" s="7"/>
      <c r="TZD166" s="7"/>
      <c r="TZE166" s="7"/>
      <c r="TZF166" s="7"/>
      <c r="TZG166" s="7"/>
      <c r="TZH166" s="7"/>
      <c r="TZI166" s="7"/>
      <c r="TZJ166" s="7"/>
      <c r="TZK166" s="7"/>
      <c r="TZL166" s="7"/>
      <c r="TZM166" s="7"/>
      <c r="TZN166" s="7"/>
      <c r="TZO166" s="7"/>
      <c r="TZP166" s="7"/>
      <c r="TZQ166" s="7"/>
      <c r="TZR166" s="7"/>
      <c r="TZS166" s="7"/>
      <c r="TZT166" s="7"/>
      <c r="TZU166" s="7"/>
      <c r="TZV166" s="7"/>
      <c r="TZW166" s="7"/>
      <c r="TZX166" s="7"/>
      <c r="TZY166" s="7"/>
      <c r="TZZ166" s="7"/>
      <c r="UAA166" s="7"/>
      <c r="UAB166" s="7"/>
      <c r="UAC166" s="7"/>
      <c r="UAD166" s="7"/>
      <c r="UAE166" s="7"/>
      <c r="UAF166" s="7"/>
      <c r="UAG166" s="7"/>
      <c r="UAH166" s="7"/>
      <c r="UAI166" s="7"/>
      <c r="UAJ166" s="7"/>
      <c r="UAK166" s="7"/>
      <c r="UAL166" s="7"/>
      <c r="UAM166" s="7"/>
      <c r="UAN166" s="7"/>
      <c r="UAO166" s="7"/>
      <c r="UAP166" s="7"/>
      <c r="UAQ166" s="7"/>
      <c r="UAR166" s="7"/>
      <c r="UAS166" s="7"/>
      <c r="UAT166" s="7"/>
      <c r="UAU166" s="7"/>
      <c r="UAV166" s="7"/>
      <c r="UAW166" s="7"/>
      <c r="UAX166" s="7"/>
      <c r="UAY166" s="7"/>
      <c r="UAZ166" s="7"/>
      <c r="UBA166" s="7"/>
      <c r="UBB166" s="7"/>
      <c r="UBC166" s="7"/>
      <c r="UBD166" s="7"/>
      <c r="UBE166" s="7"/>
      <c r="UBF166" s="7"/>
      <c r="UBG166" s="7"/>
      <c r="UBH166" s="7"/>
      <c r="UBI166" s="7"/>
      <c r="UBJ166" s="7"/>
      <c r="UBK166" s="7"/>
      <c r="UBL166" s="7"/>
      <c r="UBM166" s="7"/>
      <c r="UBN166" s="7"/>
      <c r="UBO166" s="7"/>
      <c r="UBP166" s="7"/>
      <c r="UBQ166" s="7"/>
      <c r="UBR166" s="7"/>
      <c r="UBS166" s="7"/>
      <c r="UBT166" s="7"/>
      <c r="UBU166" s="7"/>
      <c r="UBV166" s="7"/>
      <c r="UBW166" s="7"/>
      <c r="UBX166" s="7"/>
      <c r="UBY166" s="7"/>
      <c r="UBZ166" s="7"/>
      <c r="UCA166" s="7"/>
      <c r="UCB166" s="7"/>
      <c r="UCC166" s="7"/>
      <c r="UCD166" s="7"/>
      <c r="UCE166" s="7"/>
      <c r="UCF166" s="7"/>
      <c r="UCG166" s="7"/>
      <c r="UCH166" s="7"/>
      <c r="UCI166" s="7"/>
      <c r="UCJ166" s="7"/>
      <c r="UCK166" s="7"/>
      <c r="UCL166" s="7"/>
      <c r="UCM166" s="7"/>
      <c r="UCN166" s="7"/>
      <c r="UCO166" s="7"/>
      <c r="UCP166" s="7"/>
      <c r="UCQ166" s="7"/>
      <c r="UCR166" s="7"/>
      <c r="UCS166" s="7"/>
      <c r="UCT166" s="7"/>
      <c r="UCU166" s="7"/>
      <c r="UCV166" s="7"/>
      <c r="UCW166" s="7"/>
      <c r="UCX166" s="7"/>
      <c r="UCY166" s="7"/>
      <c r="UCZ166" s="7"/>
      <c r="UDA166" s="7"/>
      <c r="UDB166" s="7"/>
      <c r="UDC166" s="7"/>
      <c r="UDD166" s="7"/>
      <c r="UDE166" s="7"/>
      <c r="UDF166" s="7"/>
      <c r="UDG166" s="7"/>
      <c r="UDH166" s="7"/>
      <c r="UDI166" s="7"/>
      <c r="UDJ166" s="7"/>
      <c r="UDK166" s="7"/>
      <c r="UDL166" s="7"/>
      <c r="UDM166" s="7"/>
      <c r="UDN166" s="7"/>
      <c r="UDO166" s="7"/>
      <c r="UDP166" s="7"/>
      <c r="UDQ166" s="7"/>
      <c r="UDR166" s="7"/>
      <c r="UDS166" s="7"/>
      <c r="UDT166" s="7"/>
      <c r="UDU166" s="7"/>
      <c r="UDV166" s="7"/>
      <c r="UDW166" s="7"/>
      <c r="UDX166" s="7"/>
      <c r="UDY166" s="7"/>
      <c r="UDZ166" s="7"/>
      <c r="UEA166" s="7"/>
      <c r="UEB166" s="7"/>
      <c r="UEC166" s="7"/>
      <c r="UED166" s="7"/>
      <c r="UEE166" s="7"/>
      <c r="UEF166" s="7"/>
      <c r="UEG166" s="7"/>
      <c r="UEH166" s="7"/>
      <c r="UEI166" s="7"/>
      <c r="UEJ166" s="7"/>
      <c r="UEK166" s="7"/>
      <c r="UEL166" s="7"/>
      <c r="UEM166" s="7"/>
      <c r="UEN166" s="7"/>
      <c r="UEO166" s="7"/>
      <c r="UEP166" s="7"/>
      <c r="UEQ166" s="7"/>
      <c r="UER166" s="7"/>
      <c r="UES166" s="7"/>
      <c r="UET166" s="7"/>
      <c r="UEU166" s="7"/>
      <c r="UEV166" s="7"/>
      <c r="UEW166" s="7"/>
      <c r="UEX166" s="7"/>
      <c r="UEY166" s="7"/>
      <c r="UEZ166" s="7"/>
      <c r="UFA166" s="7"/>
      <c r="UFB166" s="7"/>
      <c r="UFC166" s="7"/>
      <c r="UFD166" s="7"/>
      <c r="UFE166" s="7"/>
      <c r="UFF166" s="7"/>
      <c r="UFG166" s="7"/>
      <c r="UFH166" s="7"/>
      <c r="UFI166" s="7"/>
      <c r="UFJ166" s="7"/>
      <c r="UFK166" s="7"/>
      <c r="UFL166" s="7"/>
      <c r="UFM166" s="7"/>
      <c r="UFN166" s="7"/>
      <c r="UFO166" s="7"/>
      <c r="UFP166" s="7"/>
      <c r="UFQ166" s="7"/>
      <c r="UFR166" s="7"/>
      <c r="UFS166" s="7"/>
      <c r="UFT166" s="7"/>
      <c r="UFU166" s="7"/>
      <c r="UFV166" s="7"/>
      <c r="UFW166" s="7"/>
      <c r="UFX166" s="7"/>
      <c r="UFY166" s="7"/>
      <c r="UFZ166" s="7"/>
      <c r="UGA166" s="7"/>
      <c r="UGB166" s="7"/>
      <c r="UGC166" s="7"/>
      <c r="UGD166" s="7"/>
      <c r="UGE166" s="7"/>
      <c r="UGF166" s="7"/>
      <c r="UGG166" s="7"/>
      <c r="UGH166" s="7"/>
      <c r="UGI166" s="7"/>
      <c r="UGJ166" s="7"/>
      <c r="UGK166" s="7"/>
      <c r="UGL166" s="7"/>
      <c r="UGM166" s="7"/>
      <c r="UGN166" s="7"/>
      <c r="UGO166" s="7"/>
      <c r="UGP166" s="7"/>
      <c r="UGQ166" s="7"/>
      <c r="UGR166" s="7"/>
      <c r="UGS166" s="7"/>
      <c r="UGT166" s="7"/>
      <c r="UGU166" s="7"/>
      <c r="UGV166" s="7"/>
      <c r="UGW166" s="7"/>
      <c r="UGX166" s="7"/>
      <c r="UGY166" s="7"/>
      <c r="UGZ166" s="7"/>
      <c r="UHA166" s="7"/>
      <c r="UHB166" s="7"/>
      <c r="UHC166" s="7"/>
      <c r="UHD166" s="7"/>
      <c r="UHE166" s="7"/>
      <c r="UHF166" s="7"/>
      <c r="UHG166" s="7"/>
      <c r="UHH166" s="7"/>
      <c r="UHI166" s="7"/>
      <c r="UHJ166" s="7"/>
      <c r="UHK166" s="7"/>
      <c r="UHL166" s="7"/>
      <c r="UHM166" s="7"/>
      <c r="UHN166" s="7"/>
      <c r="UHO166" s="7"/>
      <c r="UHP166" s="7"/>
      <c r="UHQ166" s="7"/>
      <c r="UHR166" s="7"/>
      <c r="UHS166" s="7"/>
      <c r="UHT166" s="7"/>
      <c r="UHU166" s="7"/>
      <c r="UHV166" s="7"/>
      <c r="UHW166" s="7"/>
      <c r="UHX166" s="7"/>
      <c r="UHY166" s="7"/>
      <c r="UHZ166" s="7"/>
      <c r="UIA166" s="7"/>
      <c r="UIB166" s="7"/>
      <c r="UIC166" s="7"/>
      <c r="UID166" s="7"/>
      <c r="UIE166" s="7"/>
      <c r="UIF166" s="7"/>
      <c r="UIG166" s="7"/>
      <c r="UIH166" s="7"/>
      <c r="UII166" s="7"/>
      <c r="UIJ166" s="7"/>
      <c r="UIK166" s="7"/>
      <c r="UIL166" s="7"/>
      <c r="UIM166" s="7"/>
      <c r="UIN166" s="7"/>
      <c r="UIO166" s="7"/>
      <c r="UIP166" s="7"/>
      <c r="UIQ166" s="7"/>
      <c r="UIR166" s="7"/>
      <c r="UIS166" s="7"/>
      <c r="UIT166" s="7"/>
      <c r="UIU166" s="7"/>
      <c r="UIV166" s="7"/>
      <c r="UIW166" s="7"/>
      <c r="UIX166" s="7"/>
      <c r="UIY166" s="7"/>
      <c r="UIZ166" s="7"/>
      <c r="UJA166" s="7"/>
      <c r="UJB166" s="7"/>
      <c r="UJC166" s="7"/>
      <c r="UJD166" s="7"/>
      <c r="UJE166" s="7"/>
      <c r="UJF166" s="7"/>
      <c r="UJG166" s="7"/>
      <c r="UJH166" s="7"/>
      <c r="UJI166" s="7"/>
      <c r="UJJ166" s="7"/>
      <c r="UJK166" s="7"/>
      <c r="UJL166" s="7"/>
      <c r="UJM166" s="7"/>
      <c r="UJN166" s="7"/>
      <c r="UJO166" s="7"/>
      <c r="UJP166" s="7"/>
      <c r="UJQ166" s="7"/>
      <c r="UJR166" s="7"/>
      <c r="UJS166" s="7"/>
      <c r="UJT166" s="7"/>
      <c r="UJU166" s="7"/>
      <c r="UJV166" s="7"/>
      <c r="UJW166" s="7"/>
      <c r="UJX166" s="7"/>
      <c r="UJY166" s="7"/>
      <c r="UJZ166" s="7"/>
      <c r="UKA166" s="7"/>
      <c r="UKB166" s="7"/>
      <c r="UKC166" s="7"/>
      <c r="UKD166" s="7"/>
      <c r="UKE166" s="7"/>
      <c r="UKF166" s="7"/>
      <c r="UKG166" s="7"/>
      <c r="UKH166" s="7"/>
      <c r="UKI166" s="7"/>
      <c r="UKJ166" s="7"/>
      <c r="UKK166" s="7"/>
      <c r="UKL166" s="7"/>
      <c r="UKM166" s="7"/>
      <c r="UKN166" s="7"/>
      <c r="UKO166" s="7"/>
      <c r="UKP166" s="7"/>
      <c r="UKQ166" s="7"/>
      <c r="UKR166" s="7"/>
      <c r="UKS166" s="7"/>
      <c r="UKT166" s="7"/>
      <c r="UKU166" s="7"/>
      <c r="UKV166" s="7"/>
      <c r="UKW166" s="7"/>
      <c r="UKX166" s="7"/>
      <c r="UKY166" s="7"/>
      <c r="UKZ166" s="7"/>
      <c r="ULA166" s="7"/>
      <c r="ULB166" s="7"/>
      <c r="ULC166" s="7"/>
      <c r="ULD166" s="7"/>
      <c r="ULE166" s="7"/>
      <c r="ULF166" s="7"/>
      <c r="ULG166" s="7"/>
      <c r="ULH166" s="7"/>
      <c r="ULI166" s="7"/>
      <c r="ULJ166" s="7"/>
      <c r="ULK166" s="7"/>
      <c r="ULL166" s="7"/>
      <c r="ULM166" s="7"/>
      <c r="ULN166" s="7"/>
      <c r="ULO166" s="7"/>
      <c r="ULP166" s="7"/>
      <c r="ULQ166" s="7"/>
      <c r="ULR166" s="7"/>
      <c r="ULS166" s="7"/>
      <c r="ULT166" s="7"/>
      <c r="ULU166" s="7"/>
      <c r="ULV166" s="7"/>
      <c r="ULW166" s="7"/>
      <c r="ULX166" s="7"/>
      <c r="ULY166" s="7"/>
      <c r="ULZ166" s="7"/>
      <c r="UMA166" s="7"/>
      <c r="UMB166" s="7"/>
      <c r="UMC166" s="7"/>
      <c r="UMD166" s="7"/>
      <c r="UME166" s="7"/>
      <c r="UMF166" s="7"/>
      <c r="UMG166" s="7"/>
      <c r="UMH166" s="7"/>
      <c r="UMI166" s="7"/>
      <c r="UMJ166" s="7"/>
      <c r="UMK166" s="7"/>
      <c r="UML166" s="7"/>
      <c r="UMM166" s="7"/>
      <c r="UMN166" s="7"/>
      <c r="UMO166" s="7"/>
      <c r="UMP166" s="7"/>
      <c r="UMQ166" s="7"/>
      <c r="UMR166" s="7"/>
      <c r="UMS166" s="7"/>
      <c r="UMT166" s="7"/>
      <c r="UMU166" s="7"/>
      <c r="UMV166" s="7"/>
      <c r="UMW166" s="7"/>
      <c r="UMX166" s="7"/>
      <c r="UMY166" s="7"/>
      <c r="UMZ166" s="7"/>
      <c r="UNA166" s="7"/>
      <c r="UNB166" s="7"/>
      <c r="UNC166" s="7"/>
      <c r="UND166" s="7"/>
      <c r="UNE166" s="7"/>
      <c r="UNF166" s="7"/>
      <c r="UNG166" s="7"/>
      <c r="UNH166" s="7"/>
      <c r="UNI166" s="7"/>
      <c r="UNJ166" s="7"/>
      <c r="UNK166" s="7"/>
      <c r="UNL166" s="7"/>
      <c r="UNM166" s="7"/>
      <c r="UNN166" s="7"/>
      <c r="UNO166" s="7"/>
      <c r="UNP166" s="7"/>
      <c r="UNQ166" s="7"/>
      <c r="UNR166" s="7"/>
      <c r="UNS166" s="7"/>
      <c r="UNT166" s="7"/>
      <c r="UNU166" s="7"/>
      <c r="UNV166" s="7"/>
      <c r="UNW166" s="7"/>
      <c r="UNX166" s="7"/>
      <c r="UNY166" s="7"/>
      <c r="UNZ166" s="7"/>
      <c r="UOA166" s="7"/>
      <c r="UOB166" s="7"/>
      <c r="UOC166" s="7"/>
      <c r="UOD166" s="7"/>
      <c r="UOE166" s="7"/>
      <c r="UOF166" s="7"/>
      <c r="UOG166" s="7"/>
      <c r="UOH166" s="7"/>
      <c r="UOI166" s="7"/>
      <c r="UOJ166" s="7"/>
      <c r="UOK166" s="7"/>
      <c r="UOL166" s="7"/>
      <c r="UOM166" s="7"/>
      <c r="UON166" s="7"/>
      <c r="UOO166" s="7"/>
      <c r="UOP166" s="7"/>
      <c r="UOQ166" s="7"/>
      <c r="UOR166" s="7"/>
      <c r="UOS166" s="7"/>
      <c r="UOT166" s="7"/>
      <c r="UOU166" s="7"/>
      <c r="UOV166" s="7"/>
      <c r="UOW166" s="7"/>
      <c r="UOX166" s="7"/>
      <c r="UOY166" s="7"/>
      <c r="UOZ166" s="7"/>
      <c r="UPA166" s="7"/>
      <c r="UPB166" s="7"/>
      <c r="UPC166" s="7"/>
      <c r="UPD166" s="7"/>
      <c r="UPE166" s="7"/>
      <c r="UPF166" s="7"/>
      <c r="UPG166" s="7"/>
      <c r="UPH166" s="7"/>
      <c r="UPI166" s="7"/>
      <c r="UPJ166" s="7"/>
      <c r="UPK166" s="7"/>
      <c r="UPL166" s="7"/>
      <c r="UPM166" s="7"/>
      <c r="UPN166" s="7"/>
      <c r="UPO166" s="7"/>
      <c r="UPP166" s="7"/>
      <c r="UPQ166" s="7"/>
      <c r="UPR166" s="7"/>
      <c r="UPS166" s="7"/>
      <c r="UPT166" s="7"/>
      <c r="UPU166" s="7"/>
      <c r="UPV166" s="7"/>
      <c r="UPW166" s="7"/>
      <c r="UPX166" s="7"/>
      <c r="UPY166" s="7"/>
      <c r="UPZ166" s="7"/>
      <c r="UQA166" s="7"/>
      <c r="UQB166" s="7"/>
      <c r="UQC166" s="7"/>
      <c r="UQD166" s="7"/>
      <c r="UQE166" s="7"/>
      <c r="UQF166" s="7"/>
      <c r="UQG166" s="7"/>
      <c r="UQH166" s="7"/>
      <c r="UQI166" s="7"/>
      <c r="UQJ166" s="7"/>
      <c r="UQK166" s="7"/>
      <c r="UQL166" s="7"/>
      <c r="UQM166" s="7"/>
      <c r="UQN166" s="7"/>
      <c r="UQO166" s="7"/>
      <c r="UQP166" s="7"/>
      <c r="UQQ166" s="7"/>
      <c r="UQR166" s="7"/>
      <c r="UQS166" s="7"/>
      <c r="UQT166" s="7"/>
      <c r="UQU166" s="7"/>
      <c r="UQV166" s="7"/>
      <c r="UQW166" s="7"/>
      <c r="UQX166" s="7"/>
      <c r="UQY166" s="7"/>
      <c r="UQZ166" s="7"/>
      <c r="URA166" s="7"/>
      <c r="URB166" s="7"/>
      <c r="URC166" s="7"/>
      <c r="URD166" s="7"/>
      <c r="URE166" s="7"/>
      <c r="URF166" s="7"/>
      <c r="URG166" s="7"/>
      <c r="URH166" s="7"/>
      <c r="URI166" s="7"/>
      <c r="URJ166" s="7"/>
      <c r="URK166" s="7"/>
      <c r="URL166" s="7"/>
      <c r="URM166" s="7"/>
      <c r="URN166" s="7"/>
      <c r="URO166" s="7"/>
      <c r="URP166" s="7"/>
      <c r="URQ166" s="7"/>
      <c r="URR166" s="7"/>
      <c r="URS166" s="7"/>
      <c r="URT166" s="7"/>
      <c r="URU166" s="7"/>
      <c r="URV166" s="7"/>
      <c r="URW166" s="7"/>
      <c r="URX166" s="7"/>
      <c r="URY166" s="7"/>
      <c r="URZ166" s="7"/>
      <c r="USA166" s="7"/>
      <c r="USB166" s="7"/>
      <c r="USC166" s="7"/>
      <c r="USD166" s="7"/>
      <c r="USE166" s="7"/>
      <c r="USF166" s="7"/>
      <c r="USG166" s="7"/>
      <c r="USH166" s="7"/>
      <c r="USI166" s="7"/>
      <c r="USJ166" s="7"/>
      <c r="USK166" s="7"/>
      <c r="USL166" s="7"/>
      <c r="USM166" s="7"/>
      <c r="USN166" s="7"/>
      <c r="USO166" s="7"/>
      <c r="USP166" s="7"/>
      <c r="USQ166" s="7"/>
      <c r="USR166" s="7"/>
      <c r="USS166" s="7"/>
      <c r="UST166" s="7"/>
      <c r="USU166" s="7"/>
      <c r="USV166" s="7"/>
      <c r="USW166" s="7"/>
      <c r="USX166" s="7"/>
      <c r="USY166" s="7"/>
      <c r="USZ166" s="7"/>
      <c r="UTA166" s="7"/>
      <c r="UTB166" s="7"/>
      <c r="UTC166" s="7"/>
      <c r="UTD166" s="7"/>
      <c r="UTE166" s="7"/>
      <c r="UTF166" s="7"/>
      <c r="UTG166" s="7"/>
      <c r="UTH166" s="7"/>
      <c r="UTI166" s="7"/>
      <c r="UTJ166" s="7"/>
      <c r="UTK166" s="7"/>
      <c r="UTL166" s="7"/>
      <c r="UTM166" s="7"/>
      <c r="UTN166" s="7"/>
      <c r="UTO166" s="7"/>
      <c r="UTP166" s="7"/>
      <c r="UTQ166" s="7"/>
      <c r="UTR166" s="7"/>
      <c r="UTS166" s="7"/>
      <c r="UTT166" s="7"/>
      <c r="UTU166" s="7"/>
      <c r="UTV166" s="7"/>
      <c r="UTW166" s="7"/>
      <c r="UTX166" s="7"/>
      <c r="UTY166" s="7"/>
      <c r="UTZ166" s="7"/>
      <c r="UUA166" s="7"/>
      <c r="UUB166" s="7"/>
      <c r="UUC166" s="7"/>
      <c r="UUD166" s="7"/>
      <c r="UUE166" s="7"/>
      <c r="UUF166" s="7"/>
      <c r="UUG166" s="7"/>
      <c r="UUH166" s="7"/>
      <c r="UUI166" s="7"/>
      <c r="UUJ166" s="7"/>
      <c r="UUK166" s="7"/>
      <c r="UUL166" s="7"/>
      <c r="UUM166" s="7"/>
      <c r="UUN166" s="7"/>
      <c r="UUO166" s="7"/>
      <c r="UUP166" s="7"/>
      <c r="UUQ166" s="7"/>
      <c r="UUR166" s="7"/>
      <c r="UUS166" s="7"/>
      <c r="UUT166" s="7"/>
      <c r="UUU166" s="7"/>
      <c r="UUV166" s="7"/>
      <c r="UUW166" s="7"/>
      <c r="UUX166" s="7"/>
      <c r="UUY166" s="7"/>
      <c r="UUZ166" s="7"/>
      <c r="UVA166" s="7"/>
      <c r="UVB166" s="7"/>
      <c r="UVC166" s="7"/>
      <c r="UVD166" s="7"/>
      <c r="UVE166" s="7"/>
      <c r="UVF166" s="7"/>
      <c r="UVG166" s="7"/>
      <c r="UVH166" s="7"/>
      <c r="UVI166" s="7"/>
      <c r="UVJ166" s="7"/>
      <c r="UVK166" s="7"/>
      <c r="UVL166" s="7"/>
      <c r="UVM166" s="7"/>
      <c r="UVN166" s="7"/>
      <c r="UVO166" s="7"/>
      <c r="UVP166" s="7"/>
      <c r="UVQ166" s="7"/>
      <c r="UVR166" s="7"/>
      <c r="UVS166" s="7"/>
      <c r="UVT166" s="7"/>
      <c r="UVU166" s="7"/>
      <c r="UVV166" s="7"/>
      <c r="UVW166" s="7"/>
      <c r="UVX166" s="7"/>
      <c r="UVY166" s="7"/>
      <c r="UVZ166" s="7"/>
      <c r="UWA166" s="7"/>
      <c r="UWB166" s="7"/>
      <c r="UWC166" s="7"/>
      <c r="UWD166" s="7"/>
      <c r="UWE166" s="7"/>
      <c r="UWF166" s="7"/>
      <c r="UWG166" s="7"/>
      <c r="UWH166" s="7"/>
      <c r="UWI166" s="7"/>
      <c r="UWJ166" s="7"/>
      <c r="UWK166" s="7"/>
      <c r="UWL166" s="7"/>
      <c r="UWM166" s="7"/>
      <c r="UWN166" s="7"/>
      <c r="UWO166" s="7"/>
      <c r="UWP166" s="7"/>
      <c r="UWQ166" s="7"/>
      <c r="UWR166" s="7"/>
      <c r="UWS166" s="7"/>
      <c r="UWT166" s="7"/>
      <c r="UWU166" s="7"/>
      <c r="UWV166" s="7"/>
      <c r="UWW166" s="7"/>
      <c r="UWX166" s="7"/>
      <c r="UWY166" s="7"/>
      <c r="UWZ166" s="7"/>
      <c r="UXA166" s="7"/>
      <c r="UXB166" s="7"/>
      <c r="UXC166" s="7"/>
      <c r="UXD166" s="7"/>
      <c r="UXE166" s="7"/>
      <c r="UXF166" s="7"/>
      <c r="UXG166" s="7"/>
      <c r="UXH166" s="7"/>
      <c r="UXI166" s="7"/>
      <c r="UXJ166" s="7"/>
      <c r="UXK166" s="7"/>
      <c r="UXL166" s="7"/>
      <c r="UXM166" s="7"/>
      <c r="UXN166" s="7"/>
      <c r="UXO166" s="7"/>
      <c r="UXP166" s="7"/>
      <c r="UXQ166" s="7"/>
      <c r="UXR166" s="7"/>
      <c r="UXS166" s="7"/>
      <c r="UXT166" s="7"/>
      <c r="UXU166" s="7"/>
      <c r="UXV166" s="7"/>
      <c r="UXW166" s="7"/>
      <c r="UXX166" s="7"/>
      <c r="UXY166" s="7"/>
      <c r="UXZ166" s="7"/>
      <c r="UYA166" s="7"/>
      <c r="UYB166" s="7"/>
      <c r="UYC166" s="7"/>
      <c r="UYD166" s="7"/>
      <c r="UYE166" s="7"/>
      <c r="UYF166" s="7"/>
      <c r="UYG166" s="7"/>
      <c r="UYH166" s="7"/>
      <c r="UYI166" s="7"/>
      <c r="UYJ166" s="7"/>
      <c r="UYK166" s="7"/>
      <c r="UYL166" s="7"/>
      <c r="UYM166" s="7"/>
      <c r="UYN166" s="7"/>
      <c r="UYO166" s="7"/>
      <c r="UYP166" s="7"/>
      <c r="UYQ166" s="7"/>
      <c r="UYR166" s="7"/>
      <c r="UYS166" s="7"/>
      <c r="UYT166" s="7"/>
      <c r="UYU166" s="7"/>
      <c r="UYV166" s="7"/>
      <c r="UYW166" s="7"/>
      <c r="UYX166" s="7"/>
      <c r="UYY166" s="7"/>
      <c r="UYZ166" s="7"/>
      <c r="UZA166" s="7"/>
      <c r="UZB166" s="7"/>
      <c r="UZC166" s="7"/>
      <c r="UZD166" s="7"/>
      <c r="UZE166" s="7"/>
      <c r="UZF166" s="7"/>
      <c r="UZG166" s="7"/>
      <c r="UZH166" s="7"/>
      <c r="UZI166" s="7"/>
      <c r="UZJ166" s="7"/>
      <c r="UZK166" s="7"/>
      <c r="UZL166" s="7"/>
      <c r="UZM166" s="7"/>
      <c r="UZN166" s="7"/>
      <c r="UZO166" s="7"/>
      <c r="UZP166" s="7"/>
      <c r="UZQ166" s="7"/>
      <c r="UZR166" s="7"/>
      <c r="UZS166" s="7"/>
      <c r="UZT166" s="7"/>
      <c r="UZU166" s="7"/>
      <c r="UZV166" s="7"/>
      <c r="UZW166" s="7"/>
      <c r="UZX166" s="7"/>
      <c r="UZY166" s="7"/>
      <c r="UZZ166" s="7"/>
      <c r="VAA166" s="7"/>
      <c r="VAB166" s="7"/>
      <c r="VAC166" s="7"/>
      <c r="VAD166" s="7"/>
      <c r="VAE166" s="7"/>
      <c r="VAF166" s="7"/>
      <c r="VAG166" s="7"/>
      <c r="VAH166" s="7"/>
      <c r="VAI166" s="7"/>
      <c r="VAJ166" s="7"/>
      <c r="VAK166" s="7"/>
      <c r="VAL166" s="7"/>
      <c r="VAM166" s="7"/>
      <c r="VAN166" s="7"/>
      <c r="VAO166" s="7"/>
      <c r="VAP166" s="7"/>
      <c r="VAQ166" s="7"/>
      <c r="VAR166" s="7"/>
      <c r="VAS166" s="7"/>
      <c r="VAT166" s="7"/>
      <c r="VAU166" s="7"/>
      <c r="VAV166" s="7"/>
      <c r="VAW166" s="7"/>
      <c r="VAX166" s="7"/>
      <c r="VAY166" s="7"/>
      <c r="VAZ166" s="7"/>
      <c r="VBA166" s="7"/>
      <c r="VBB166" s="7"/>
      <c r="VBC166" s="7"/>
      <c r="VBD166" s="7"/>
      <c r="VBE166" s="7"/>
      <c r="VBF166" s="7"/>
      <c r="VBG166" s="7"/>
      <c r="VBH166" s="7"/>
      <c r="VBI166" s="7"/>
      <c r="VBJ166" s="7"/>
      <c r="VBK166" s="7"/>
      <c r="VBL166" s="7"/>
      <c r="VBM166" s="7"/>
      <c r="VBN166" s="7"/>
      <c r="VBO166" s="7"/>
      <c r="VBP166" s="7"/>
      <c r="VBQ166" s="7"/>
      <c r="VBR166" s="7"/>
      <c r="VBS166" s="7"/>
      <c r="VBT166" s="7"/>
      <c r="VBU166" s="7"/>
      <c r="VBV166" s="7"/>
      <c r="VBW166" s="7"/>
      <c r="VBX166" s="7"/>
      <c r="VBY166" s="7"/>
      <c r="VBZ166" s="7"/>
      <c r="VCA166" s="7"/>
      <c r="VCB166" s="7"/>
      <c r="VCC166" s="7"/>
      <c r="VCD166" s="7"/>
      <c r="VCE166" s="7"/>
      <c r="VCF166" s="7"/>
      <c r="VCG166" s="7"/>
      <c r="VCH166" s="7"/>
      <c r="VCI166" s="7"/>
      <c r="VCJ166" s="7"/>
      <c r="VCK166" s="7"/>
      <c r="VCL166" s="7"/>
      <c r="VCM166" s="7"/>
      <c r="VCN166" s="7"/>
      <c r="VCO166" s="7"/>
      <c r="VCP166" s="7"/>
      <c r="VCQ166" s="7"/>
      <c r="VCR166" s="7"/>
      <c r="VCS166" s="7"/>
      <c r="VCT166" s="7"/>
      <c r="VCU166" s="7"/>
      <c r="VCV166" s="7"/>
      <c r="VCW166" s="7"/>
      <c r="VCX166" s="7"/>
      <c r="VCY166" s="7"/>
      <c r="VCZ166" s="7"/>
      <c r="VDA166" s="7"/>
      <c r="VDB166" s="7"/>
      <c r="VDC166" s="7"/>
      <c r="VDD166" s="7"/>
      <c r="VDE166" s="7"/>
      <c r="VDF166" s="7"/>
      <c r="VDG166" s="7"/>
      <c r="VDH166" s="7"/>
      <c r="VDI166" s="7"/>
      <c r="VDJ166" s="7"/>
      <c r="VDK166" s="7"/>
      <c r="VDL166" s="7"/>
      <c r="VDM166" s="7"/>
      <c r="VDN166" s="7"/>
      <c r="VDO166" s="7"/>
      <c r="VDP166" s="7"/>
      <c r="VDQ166" s="7"/>
      <c r="VDR166" s="7"/>
      <c r="VDS166" s="7"/>
      <c r="VDT166" s="7"/>
      <c r="VDU166" s="7"/>
      <c r="VDV166" s="7"/>
      <c r="VDW166" s="7"/>
      <c r="VDX166" s="7"/>
      <c r="VDY166" s="7"/>
      <c r="VDZ166" s="7"/>
      <c r="VEA166" s="7"/>
      <c r="VEB166" s="7"/>
      <c r="VEC166" s="7"/>
      <c r="VED166" s="7"/>
      <c r="VEE166" s="7"/>
      <c r="VEF166" s="7"/>
      <c r="VEG166" s="7"/>
      <c r="VEH166" s="7"/>
      <c r="VEI166" s="7"/>
      <c r="VEJ166" s="7"/>
      <c r="VEK166" s="7"/>
      <c r="VEL166" s="7"/>
      <c r="VEM166" s="7"/>
      <c r="VEN166" s="7"/>
      <c r="VEO166" s="7"/>
      <c r="VEP166" s="7"/>
      <c r="VEQ166" s="7"/>
      <c r="VER166" s="7"/>
      <c r="VES166" s="7"/>
      <c r="VET166" s="7"/>
      <c r="VEU166" s="7"/>
      <c r="VEV166" s="7"/>
      <c r="VEW166" s="7"/>
      <c r="VEX166" s="7"/>
      <c r="VEY166" s="7"/>
      <c r="VEZ166" s="7"/>
      <c r="VFA166" s="7"/>
      <c r="VFB166" s="7"/>
      <c r="VFC166" s="7"/>
      <c r="VFD166" s="7"/>
      <c r="VFE166" s="7"/>
      <c r="VFF166" s="7"/>
      <c r="VFG166" s="7"/>
      <c r="VFH166" s="7"/>
      <c r="VFI166" s="7"/>
      <c r="VFJ166" s="7"/>
      <c r="VFK166" s="7"/>
      <c r="VFL166" s="7"/>
      <c r="VFM166" s="7"/>
      <c r="VFN166" s="7"/>
      <c r="VFO166" s="7"/>
      <c r="VFP166" s="7"/>
      <c r="VFQ166" s="7"/>
      <c r="VFR166" s="7"/>
      <c r="VFS166" s="7"/>
      <c r="VFT166" s="7"/>
      <c r="VFU166" s="7"/>
      <c r="VFV166" s="7"/>
      <c r="VFW166" s="7"/>
      <c r="VFX166" s="7"/>
      <c r="VFY166" s="7"/>
      <c r="VFZ166" s="7"/>
      <c r="VGA166" s="7"/>
      <c r="VGB166" s="7"/>
      <c r="VGC166" s="7"/>
      <c r="VGD166" s="7"/>
      <c r="VGE166" s="7"/>
      <c r="VGF166" s="7"/>
      <c r="VGG166" s="7"/>
      <c r="VGH166" s="7"/>
      <c r="VGI166" s="7"/>
      <c r="VGJ166" s="7"/>
      <c r="VGK166" s="7"/>
      <c r="VGL166" s="7"/>
      <c r="VGM166" s="7"/>
      <c r="VGN166" s="7"/>
      <c r="VGO166" s="7"/>
      <c r="VGP166" s="7"/>
      <c r="VGQ166" s="7"/>
      <c r="VGR166" s="7"/>
      <c r="VGS166" s="7"/>
      <c r="VGT166" s="7"/>
      <c r="VGU166" s="7"/>
      <c r="VGV166" s="7"/>
      <c r="VGW166" s="7"/>
      <c r="VGX166" s="7"/>
      <c r="VGY166" s="7"/>
      <c r="VGZ166" s="7"/>
      <c r="VHA166" s="7"/>
      <c r="VHB166" s="7"/>
      <c r="VHC166" s="7"/>
      <c r="VHD166" s="7"/>
      <c r="VHE166" s="7"/>
      <c r="VHF166" s="7"/>
      <c r="VHG166" s="7"/>
      <c r="VHH166" s="7"/>
      <c r="VHI166" s="7"/>
      <c r="VHJ166" s="7"/>
      <c r="VHK166" s="7"/>
      <c r="VHL166" s="7"/>
      <c r="VHM166" s="7"/>
      <c r="VHN166" s="7"/>
      <c r="VHO166" s="7"/>
      <c r="VHP166" s="7"/>
      <c r="VHQ166" s="7"/>
      <c r="VHR166" s="7"/>
      <c r="VHS166" s="7"/>
      <c r="VHT166" s="7"/>
      <c r="VHU166" s="7"/>
      <c r="VHV166" s="7"/>
      <c r="VHW166" s="7"/>
      <c r="VHX166" s="7"/>
      <c r="VHY166" s="7"/>
      <c r="VHZ166" s="7"/>
      <c r="VIA166" s="7"/>
      <c r="VIB166" s="7"/>
      <c r="VIC166" s="7"/>
      <c r="VID166" s="7"/>
      <c r="VIE166" s="7"/>
      <c r="VIF166" s="7"/>
      <c r="VIG166" s="7"/>
      <c r="VIH166" s="7"/>
      <c r="VII166" s="7"/>
      <c r="VIJ166" s="7"/>
      <c r="VIK166" s="7"/>
      <c r="VIL166" s="7"/>
      <c r="VIM166" s="7"/>
      <c r="VIN166" s="7"/>
      <c r="VIO166" s="7"/>
      <c r="VIP166" s="7"/>
      <c r="VIQ166" s="7"/>
      <c r="VIR166" s="7"/>
      <c r="VIS166" s="7"/>
      <c r="VIT166" s="7"/>
      <c r="VIU166" s="7"/>
      <c r="VIV166" s="7"/>
      <c r="VIW166" s="7"/>
      <c r="VIX166" s="7"/>
      <c r="VIY166" s="7"/>
      <c r="VIZ166" s="7"/>
      <c r="VJA166" s="7"/>
      <c r="VJB166" s="7"/>
      <c r="VJC166" s="7"/>
      <c r="VJD166" s="7"/>
      <c r="VJE166" s="7"/>
      <c r="VJF166" s="7"/>
      <c r="VJG166" s="7"/>
      <c r="VJH166" s="7"/>
      <c r="VJI166" s="7"/>
      <c r="VJJ166" s="7"/>
      <c r="VJK166" s="7"/>
      <c r="VJL166" s="7"/>
      <c r="VJM166" s="7"/>
      <c r="VJN166" s="7"/>
      <c r="VJO166" s="7"/>
      <c r="VJP166" s="7"/>
      <c r="VJQ166" s="7"/>
      <c r="VJR166" s="7"/>
      <c r="VJS166" s="7"/>
      <c r="VJT166" s="7"/>
      <c r="VJU166" s="7"/>
      <c r="VJV166" s="7"/>
      <c r="VJW166" s="7"/>
      <c r="VJX166" s="7"/>
      <c r="VJY166" s="7"/>
      <c r="VJZ166" s="7"/>
      <c r="VKA166" s="7"/>
      <c r="VKB166" s="7"/>
      <c r="VKC166" s="7"/>
      <c r="VKD166" s="7"/>
      <c r="VKE166" s="7"/>
      <c r="VKF166" s="7"/>
      <c r="VKG166" s="7"/>
      <c r="VKH166" s="7"/>
      <c r="VKI166" s="7"/>
      <c r="VKJ166" s="7"/>
      <c r="VKK166" s="7"/>
      <c r="VKL166" s="7"/>
      <c r="VKM166" s="7"/>
      <c r="VKN166" s="7"/>
      <c r="VKO166" s="7"/>
      <c r="VKP166" s="7"/>
      <c r="VKQ166" s="7"/>
      <c r="VKR166" s="7"/>
      <c r="VKS166" s="7"/>
      <c r="VKT166" s="7"/>
      <c r="VKU166" s="7"/>
      <c r="VKV166" s="7"/>
      <c r="VKW166" s="7"/>
      <c r="VKX166" s="7"/>
      <c r="VKY166" s="7"/>
      <c r="VKZ166" s="7"/>
      <c r="VLA166" s="7"/>
      <c r="VLB166" s="7"/>
      <c r="VLC166" s="7"/>
      <c r="VLD166" s="7"/>
      <c r="VLE166" s="7"/>
      <c r="VLF166" s="7"/>
      <c r="VLG166" s="7"/>
      <c r="VLH166" s="7"/>
      <c r="VLI166" s="7"/>
      <c r="VLJ166" s="7"/>
      <c r="VLK166" s="7"/>
      <c r="VLL166" s="7"/>
      <c r="VLM166" s="7"/>
      <c r="VLN166" s="7"/>
      <c r="VLO166" s="7"/>
      <c r="VLP166" s="7"/>
      <c r="VLQ166" s="7"/>
      <c r="VLR166" s="7"/>
      <c r="VLS166" s="7"/>
      <c r="VLT166" s="7"/>
      <c r="VLU166" s="7"/>
      <c r="VLV166" s="7"/>
      <c r="VLW166" s="7"/>
      <c r="VLX166" s="7"/>
      <c r="VLY166" s="7"/>
      <c r="VLZ166" s="7"/>
      <c r="VMA166" s="7"/>
      <c r="VMB166" s="7"/>
      <c r="VMC166" s="7"/>
      <c r="VMD166" s="7"/>
      <c r="VME166" s="7"/>
      <c r="VMF166" s="7"/>
      <c r="VMG166" s="7"/>
      <c r="VMH166" s="7"/>
      <c r="VMI166" s="7"/>
      <c r="VMJ166" s="7"/>
      <c r="VMK166" s="7"/>
      <c r="VML166" s="7"/>
      <c r="VMM166" s="7"/>
      <c r="VMN166" s="7"/>
      <c r="VMO166" s="7"/>
      <c r="VMP166" s="7"/>
      <c r="VMQ166" s="7"/>
      <c r="VMR166" s="7"/>
      <c r="VMS166" s="7"/>
      <c r="VMT166" s="7"/>
      <c r="VMU166" s="7"/>
      <c r="VMV166" s="7"/>
      <c r="VMW166" s="7"/>
      <c r="VMX166" s="7"/>
      <c r="VMY166" s="7"/>
      <c r="VMZ166" s="7"/>
      <c r="VNA166" s="7"/>
      <c r="VNB166" s="7"/>
      <c r="VNC166" s="7"/>
      <c r="VND166" s="7"/>
      <c r="VNE166" s="7"/>
      <c r="VNF166" s="7"/>
      <c r="VNG166" s="7"/>
      <c r="VNH166" s="7"/>
      <c r="VNI166" s="7"/>
      <c r="VNJ166" s="7"/>
      <c r="VNK166" s="7"/>
      <c r="VNL166" s="7"/>
      <c r="VNM166" s="7"/>
      <c r="VNN166" s="7"/>
      <c r="VNO166" s="7"/>
      <c r="VNP166" s="7"/>
      <c r="VNQ166" s="7"/>
      <c r="VNR166" s="7"/>
      <c r="VNS166" s="7"/>
      <c r="VNT166" s="7"/>
      <c r="VNU166" s="7"/>
      <c r="VNV166" s="7"/>
      <c r="VNW166" s="7"/>
      <c r="VNX166" s="7"/>
      <c r="VNY166" s="7"/>
      <c r="VNZ166" s="7"/>
      <c r="VOA166" s="7"/>
      <c r="VOB166" s="7"/>
      <c r="VOC166" s="7"/>
      <c r="VOD166" s="7"/>
      <c r="VOE166" s="7"/>
      <c r="VOF166" s="7"/>
      <c r="VOG166" s="7"/>
      <c r="VOH166" s="7"/>
      <c r="VOI166" s="7"/>
      <c r="VOJ166" s="7"/>
      <c r="VOK166" s="7"/>
      <c r="VOL166" s="7"/>
      <c r="VOM166" s="7"/>
      <c r="VON166" s="7"/>
      <c r="VOO166" s="7"/>
      <c r="VOP166" s="7"/>
      <c r="VOQ166" s="7"/>
      <c r="VOR166" s="7"/>
      <c r="VOS166" s="7"/>
      <c r="VOT166" s="7"/>
      <c r="VOU166" s="7"/>
      <c r="VOV166" s="7"/>
      <c r="VOW166" s="7"/>
      <c r="VOX166" s="7"/>
      <c r="VOY166" s="7"/>
      <c r="VOZ166" s="7"/>
      <c r="VPA166" s="7"/>
      <c r="VPB166" s="7"/>
      <c r="VPC166" s="7"/>
      <c r="VPD166" s="7"/>
      <c r="VPE166" s="7"/>
      <c r="VPF166" s="7"/>
      <c r="VPG166" s="7"/>
      <c r="VPH166" s="7"/>
      <c r="VPI166" s="7"/>
      <c r="VPJ166" s="7"/>
      <c r="VPK166" s="7"/>
      <c r="VPL166" s="7"/>
      <c r="VPM166" s="7"/>
      <c r="VPN166" s="7"/>
      <c r="VPO166" s="7"/>
      <c r="VPP166" s="7"/>
      <c r="VPQ166" s="7"/>
      <c r="VPR166" s="7"/>
      <c r="VPS166" s="7"/>
      <c r="VPT166" s="7"/>
      <c r="VPU166" s="7"/>
      <c r="VPV166" s="7"/>
      <c r="VPW166" s="7"/>
      <c r="VPX166" s="7"/>
      <c r="VPY166" s="7"/>
      <c r="VPZ166" s="7"/>
      <c r="VQA166" s="7"/>
      <c r="VQB166" s="7"/>
      <c r="VQC166" s="7"/>
      <c r="VQD166" s="7"/>
      <c r="VQE166" s="7"/>
      <c r="VQF166" s="7"/>
      <c r="VQG166" s="7"/>
      <c r="VQH166" s="7"/>
      <c r="VQI166" s="7"/>
      <c r="VQJ166" s="7"/>
      <c r="VQK166" s="7"/>
      <c r="VQL166" s="7"/>
      <c r="VQM166" s="7"/>
      <c r="VQN166" s="7"/>
      <c r="VQO166" s="7"/>
      <c r="VQP166" s="7"/>
      <c r="VQQ166" s="7"/>
      <c r="VQR166" s="7"/>
      <c r="VQS166" s="7"/>
      <c r="VQT166" s="7"/>
      <c r="VQU166" s="7"/>
      <c r="VQV166" s="7"/>
      <c r="VQW166" s="7"/>
      <c r="VQX166" s="7"/>
      <c r="VQY166" s="7"/>
      <c r="VQZ166" s="7"/>
      <c r="VRA166" s="7"/>
      <c r="VRB166" s="7"/>
      <c r="VRC166" s="7"/>
      <c r="VRD166" s="7"/>
      <c r="VRE166" s="7"/>
      <c r="VRF166" s="7"/>
      <c r="VRG166" s="7"/>
      <c r="VRH166" s="7"/>
      <c r="VRI166" s="7"/>
      <c r="VRJ166" s="7"/>
      <c r="VRK166" s="7"/>
      <c r="VRL166" s="7"/>
      <c r="VRM166" s="7"/>
      <c r="VRN166" s="7"/>
      <c r="VRO166" s="7"/>
      <c r="VRP166" s="7"/>
      <c r="VRQ166" s="7"/>
      <c r="VRR166" s="7"/>
      <c r="VRS166" s="7"/>
      <c r="VRT166" s="7"/>
      <c r="VRU166" s="7"/>
      <c r="VRV166" s="7"/>
      <c r="VRW166" s="7"/>
      <c r="VRX166" s="7"/>
      <c r="VRY166" s="7"/>
      <c r="VRZ166" s="7"/>
      <c r="VSA166" s="7"/>
      <c r="VSB166" s="7"/>
      <c r="VSC166" s="7"/>
      <c r="VSD166" s="7"/>
      <c r="VSE166" s="7"/>
      <c r="VSF166" s="7"/>
      <c r="VSG166" s="7"/>
      <c r="VSH166" s="7"/>
      <c r="VSI166" s="7"/>
      <c r="VSJ166" s="7"/>
      <c r="VSK166" s="7"/>
      <c r="VSL166" s="7"/>
      <c r="VSM166" s="7"/>
      <c r="VSN166" s="7"/>
      <c r="VSO166" s="7"/>
      <c r="VSP166" s="7"/>
      <c r="VSQ166" s="7"/>
      <c r="VSR166" s="7"/>
      <c r="VSS166" s="7"/>
      <c r="VST166" s="7"/>
      <c r="VSU166" s="7"/>
      <c r="VSV166" s="7"/>
      <c r="VSW166" s="7"/>
      <c r="VSX166" s="7"/>
      <c r="VSY166" s="7"/>
      <c r="VSZ166" s="7"/>
      <c r="VTA166" s="7"/>
      <c r="VTB166" s="7"/>
      <c r="VTC166" s="7"/>
      <c r="VTD166" s="7"/>
      <c r="VTE166" s="7"/>
      <c r="VTF166" s="7"/>
      <c r="VTG166" s="7"/>
      <c r="VTH166" s="7"/>
      <c r="VTI166" s="7"/>
      <c r="VTJ166" s="7"/>
      <c r="VTK166" s="7"/>
      <c r="VTL166" s="7"/>
      <c r="VTM166" s="7"/>
      <c r="VTN166" s="7"/>
      <c r="VTO166" s="7"/>
      <c r="VTP166" s="7"/>
      <c r="VTQ166" s="7"/>
      <c r="VTR166" s="7"/>
      <c r="VTS166" s="7"/>
      <c r="VTT166" s="7"/>
      <c r="VTU166" s="7"/>
      <c r="VTV166" s="7"/>
      <c r="VTW166" s="7"/>
      <c r="VTX166" s="7"/>
      <c r="VTY166" s="7"/>
      <c r="VTZ166" s="7"/>
      <c r="VUA166" s="7"/>
      <c r="VUB166" s="7"/>
      <c r="VUC166" s="7"/>
      <c r="VUD166" s="7"/>
      <c r="VUE166" s="7"/>
      <c r="VUF166" s="7"/>
      <c r="VUG166" s="7"/>
      <c r="VUH166" s="7"/>
      <c r="VUI166" s="7"/>
      <c r="VUJ166" s="7"/>
      <c r="VUK166" s="7"/>
      <c r="VUL166" s="7"/>
      <c r="VUM166" s="7"/>
      <c r="VUN166" s="7"/>
      <c r="VUO166" s="7"/>
      <c r="VUP166" s="7"/>
      <c r="VUQ166" s="7"/>
      <c r="VUR166" s="7"/>
      <c r="VUS166" s="7"/>
      <c r="VUT166" s="7"/>
      <c r="VUU166" s="7"/>
      <c r="VUV166" s="7"/>
      <c r="VUW166" s="7"/>
      <c r="VUX166" s="7"/>
      <c r="VUY166" s="7"/>
      <c r="VUZ166" s="7"/>
      <c r="VVA166" s="7"/>
      <c r="VVB166" s="7"/>
      <c r="VVC166" s="7"/>
      <c r="VVD166" s="7"/>
      <c r="VVE166" s="7"/>
      <c r="VVF166" s="7"/>
      <c r="VVG166" s="7"/>
      <c r="VVH166" s="7"/>
      <c r="VVI166" s="7"/>
      <c r="VVJ166" s="7"/>
      <c r="VVK166" s="7"/>
      <c r="VVL166" s="7"/>
      <c r="VVM166" s="7"/>
      <c r="VVN166" s="7"/>
      <c r="VVO166" s="7"/>
      <c r="VVP166" s="7"/>
      <c r="VVQ166" s="7"/>
      <c r="VVR166" s="7"/>
      <c r="VVS166" s="7"/>
      <c r="VVT166" s="7"/>
      <c r="VVU166" s="7"/>
      <c r="VVV166" s="7"/>
      <c r="VVW166" s="7"/>
      <c r="VVX166" s="7"/>
      <c r="VVY166" s="7"/>
      <c r="VVZ166" s="7"/>
      <c r="VWA166" s="7"/>
      <c r="VWB166" s="7"/>
      <c r="VWC166" s="7"/>
      <c r="VWD166" s="7"/>
      <c r="VWE166" s="7"/>
      <c r="VWF166" s="7"/>
      <c r="VWG166" s="7"/>
      <c r="VWH166" s="7"/>
      <c r="VWI166" s="7"/>
      <c r="VWJ166" s="7"/>
      <c r="VWK166" s="7"/>
      <c r="VWL166" s="7"/>
      <c r="VWM166" s="7"/>
      <c r="VWN166" s="7"/>
      <c r="VWO166" s="7"/>
      <c r="VWP166" s="7"/>
      <c r="VWQ166" s="7"/>
      <c r="VWR166" s="7"/>
      <c r="VWS166" s="7"/>
      <c r="VWT166" s="7"/>
      <c r="VWU166" s="7"/>
      <c r="VWV166" s="7"/>
      <c r="VWW166" s="7"/>
      <c r="VWX166" s="7"/>
      <c r="VWY166" s="7"/>
      <c r="VWZ166" s="7"/>
      <c r="VXA166" s="7"/>
      <c r="VXB166" s="7"/>
      <c r="VXC166" s="7"/>
      <c r="VXD166" s="7"/>
      <c r="VXE166" s="7"/>
      <c r="VXF166" s="7"/>
      <c r="VXG166" s="7"/>
      <c r="VXH166" s="7"/>
      <c r="VXI166" s="7"/>
      <c r="VXJ166" s="7"/>
      <c r="VXK166" s="7"/>
      <c r="VXL166" s="7"/>
      <c r="VXM166" s="7"/>
      <c r="VXN166" s="7"/>
      <c r="VXO166" s="7"/>
      <c r="VXP166" s="7"/>
      <c r="VXQ166" s="7"/>
      <c r="VXR166" s="7"/>
      <c r="VXS166" s="7"/>
      <c r="VXT166" s="7"/>
      <c r="VXU166" s="7"/>
      <c r="VXV166" s="7"/>
      <c r="VXW166" s="7"/>
      <c r="VXX166" s="7"/>
      <c r="VXY166" s="7"/>
      <c r="VXZ166" s="7"/>
      <c r="VYA166" s="7"/>
      <c r="VYB166" s="7"/>
      <c r="VYC166" s="7"/>
      <c r="VYD166" s="7"/>
      <c r="VYE166" s="7"/>
      <c r="VYF166" s="7"/>
      <c r="VYG166" s="7"/>
      <c r="VYH166" s="7"/>
      <c r="VYI166" s="7"/>
      <c r="VYJ166" s="7"/>
      <c r="VYK166" s="7"/>
      <c r="VYL166" s="7"/>
      <c r="VYM166" s="7"/>
      <c r="VYN166" s="7"/>
      <c r="VYO166" s="7"/>
      <c r="VYP166" s="7"/>
      <c r="VYQ166" s="7"/>
      <c r="VYR166" s="7"/>
      <c r="VYS166" s="7"/>
      <c r="VYT166" s="7"/>
      <c r="VYU166" s="7"/>
      <c r="VYV166" s="7"/>
      <c r="VYW166" s="7"/>
      <c r="VYX166" s="7"/>
      <c r="VYY166" s="7"/>
      <c r="VYZ166" s="7"/>
      <c r="VZA166" s="7"/>
      <c r="VZB166" s="7"/>
      <c r="VZC166" s="7"/>
      <c r="VZD166" s="7"/>
      <c r="VZE166" s="7"/>
      <c r="VZF166" s="7"/>
      <c r="VZG166" s="7"/>
      <c r="VZH166" s="7"/>
      <c r="VZI166" s="7"/>
      <c r="VZJ166" s="7"/>
      <c r="VZK166" s="7"/>
      <c r="VZL166" s="7"/>
      <c r="VZM166" s="7"/>
      <c r="VZN166" s="7"/>
      <c r="VZO166" s="7"/>
      <c r="VZP166" s="7"/>
      <c r="VZQ166" s="7"/>
      <c r="VZR166" s="7"/>
      <c r="VZS166" s="7"/>
      <c r="VZT166" s="7"/>
      <c r="VZU166" s="7"/>
      <c r="VZV166" s="7"/>
      <c r="VZW166" s="7"/>
      <c r="VZX166" s="7"/>
      <c r="VZY166" s="7"/>
      <c r="VZZ166" s="7"/>
      <c r="WAA166" s="7"/>
      <c r="WAB166" s="7"/>
      <c r="WAC166" s="7"/>
      <c r="WAD166" s="7"/>
      <c r="WAE166" s="7"/>
      <c r="WAF166" s="7"/>
      <c r="WAG166" s="7"/>
      <c r="WAH166" s="7"/>
      <c r="WAI166" s="7"/>
      <c r="WAJ166" s="7"/>
      <c r="WAK166" s="7"/>
      <c r="WAL166" s="7"/>
      <c r="WAM166" s="7"/>
      <c r="WAN166" s="7"/>
      <c r="WAO166" s="7"/>
      <c r="WAP166" s="7"/>
      <c r="WAQ166" s="7"/>
      <c r="WAR166" s="7"/>
      <c r="WAS166" s="7"/>
      <c r="WAT166" s="7"/>
      <c r="WAU166" s="7"/>
      <c r="WAV166" s="7"/>
      <c r="WAW166" s="7"/>
      <c r="WAX166" s="7"/>
      <c r="WAY166" s="7"/>
      <c r="WAZ166" s="7"/>
      <c r="WBA166" s="7"/>
      <c r="WBB166" s="7"/>
      <c r="WBC166" s="7"/>
      <c r="WBD166" s="7"/>
      <c r="WBE166" s="7"/>
      <c r="WBF166" s="7"/>
      <c r="WBG166" s="7"/>
      <c r="WBH166" s="7"/>
      <c r="WBI166" s="7"/>
      <c r="WBJ166" s="7"/>
      <c r="WBK166" s="7"/>
      <c r="WBL166" s="7"/>
      <c r="WBM166" s="7"/>
      <c r="WBN166" s="7"/>
      <c r="WBO166" s="7"/>
      <c r="WBP166" s="7"/>
      <c r="WBQ166" s="7"/>
      <c r="WBR166" s="7"/>
      <c r="WBS166" s="7"/>
      <c r="WBT166" s="7"/>
      <c r="WBU166" s="7"/>
      <c r="WBV166" s="7"/>
      <c r="WBW166" s="7"/>
      <c r="WBX166" s="7"/>
      <c r="WBY166" s="7"/>
      <c r="WBZ166" s="7"/>
      <c r="WCA166" s="7"/>
      <c r="WCB166" s="7"/>
      <c r="WCC166" s="7"/>
      <c r="WCD166" s="7"/>
      <c r="WCE166" s="7"/>
      <c r="WCF166" s="7"/>
      <c r="WCG166" s="7"/>
      <c r="WCH166" s="7"/>
      <c r="WCI166" s="7"/>
      <c r="WCJ166" s="7"/>
      <c r="WCK166" s="7"/>
      <c r="WCL166" s="7"/>
      <c r="WCM166" s="7"/>
      <c r="WCN166" s="7"/>
      <c r="WCO166" s="7"/>
      <c r="WCP166" s="7"/>
      <c r="WCQ166" s="7"/>
      <c r="WCR166" s="7"/>
      <c r="WCS166" s="7"/>
      <c r="WCT166" s="7"/>
      <c r="WCU166" s="7"/>
      <c r="WCV166" s="7"/>
      <c r="WCW166" s="7"/>
      <c r="WCX166" s="7"/>
      <c r="WCY166" s="7"/>
      <c r="WCZ166" s="7"/>
      <c r="WDA166" s="7"/>
      <c r="WDB166" s="7"/>
      <c r="WDC166" s="7"/>
      <c r="WDD166" s="7"/>
      <c r="WDE166" s="7"/>
      <c r="WDF166" s="7"/>
      <c r="WDG166" s="7"/>
      <c r="WDH166" s="7"/>
      <c r="WDI166" s="7"/>
      <c r="WDJ166" s="7"/>
      <c r="WDK166" s="7"/>
      <c r="WDL166" s="7"/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</row>
    <row r="167" spans="1:16376" ht="11.45" customHeight="1" x14ac:dyDescent="0.2">
      <c r="A167" s="176"/>
      <c r="B167" s="240" t="s">
        <v>270</v>
      </c>
      <c r="D167" s="61">
        <f>MAX(H167:AA167)</f>
        <v>0</v>
      </c>
      <c r="F167" s="190" t="s">
        <v>251</v>
      </c>
      <c r="G167" s="7"/>
      <c r="H167" s="67">
        <f>SUM($H$165:H165)</f>
        <v>0</v>
      </c>
      <c r="I167" s="67">
        <f>SUM($H$165:I165)</f>
        <v>0</v>
      </c>
      <c r="J167" s="67">
        <f>SUM($H$165:J165)</f>
        <v>0</v>
      </c>
      <c r="K167" s="67">
        <f>SUM($H$165:K165)</f>
        <v>0</v>
      </c>
      <c r="L167" s="67">
        <f>SUM($H$165:L165)</f>
        <v>0</v>
      </c>
      <c r="M167" s="67">
        <f>SUM($H$165:M165)</f>
        <v>0</v>
      </c>
      <c r="N167" s="67">
        <f>SUM($H$165:N165)</f>
        <v>0</v>
      </c>
      <c r="O167" s="67">
        <f>SUM($H$165:O165)</f>
        <v>0</v>
      </c>
      <c r="P167" s="67">
        <f>SUM($H$165:P165)</f>
        <v>0</v>
      </c>
      <c r="Q167" s="67">
        <f>SUM($H$165:Q165)</f>
        <v>0</v>
      </c>
      <c r="R167" s="67">
        <f>SUM($H$165:R165)</f>
        <v>0</v>
      </c>
      <c r="S167" s="67">
        <f>SUM($H$165:S165)</f>
        <v>0</v>
      </c>
      <c r="T167" s="67">
        <f>SUM($H$165:T165)</f>
        <v>0</v>
      </c>
      <c r="U167" s="67">
        <f>SUM($H$165:U165)</f>
        <v>0</v>
      </c>
      <c r="V167" s="67">
        <f>SUM($H$165:V165)</f>
        <v>0</v>
      </c>
      <c r="W167" s="67">
        <f>SUM($H$165:W165)</f>
        <v>0</v>
      </c>
      <c r="X167" s="67">
        <f>SUM($H$165:X165)</f>
        <v>0</v>
      </c>
      <c r="Y167" s="67">
        <f>SUM($H$165:Y165)</f>
        <v>0</v>
      </c>
      <c r="Z167" s="67">
        <f>SUM($H$165:Z165)</f>
        <v>0</v>
      </c>
      <c r="AA167" s="67">
        <f>SUM($H$165:AA165)</f>
        <v>0</v>
      </c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  <c r="BOH167" s="7"/>
      <c r="BOI167" s="7"/>
      <c r="BOJ167" s="7"/>
      <c r="BOK167" s="7"/>
      <c r="BOL167" s="7"/>
      <c r="BOM167" s="7"/>
      <c r="BON167" s="7"/>
      <c r="BOO167" s="7"/>
      <c r="BOP167" s="7"/>
      <c r="BOQ167" s="7"/>
      <c r="BOR167" s="7"/>
      <c r="BOS167" s="7"/>
      <c r="BOT167" s="7"/>
      <c r="BOU167" s="7"/>
      <c r="BOV167" s="7"/>
      <c r="BOW167" s="7"/>
      <c r="BOX167" s="7"/>
      <c r="BOY167" s="7"/>
      <c r="BOZ167" s="7"/>
      <c r="BPA167" s="7"/>
      <c r="BPB167" s="7"/>
      <c r="BPC167" s="7"/>
      <c r="BPD167" s="7"/>
      <c r="BPE167" s="7"/>
      <c r="BPF167" s="7"/>
      <c r="BPG167" s="7"/>
      <c r="BPH167" s="7"/>
      <c r="BPI167" s="7"/>
      <c r="BPJ167" s="7"/>
      <c r="BPK167" s="7"/>
      <c r="BPL167" s="7"/>
      <c r="BPM167" s="7"/>
      <c r="BPN167" s="7"/>
      <c r="BPO167" s="7"/>
      <c r="BPP167" s="7"/>
      <c r="BPQ167" s="7"/>
      <c r="BPR167" s="7"/>
      <c r="BPS167" s="7"/>
      <c r="BPT167" s="7"/>
      <c r="BPU167" s="7"/>
      <c r="BPV167" s="7"/>
      <c r="BPW167" s="7"/>
      <c r="BPX167" s="7"/>
      <c r="BPY167" s="7"/>
      <c r="BPZ167" s="7"/>
      <c r="BQA167" s="7"/>
      <c r="BQB167" s="7"/>
      <c r="BQC167" s="7"/>
      <c r="BQD167" s="7"/>
      <c r="BQE167" s="7"/>
      <c r="BQF167" s="7"/>
      <c r="BQG167" s="7"/>
      <c r="BQH167" s="7"/>
      <c r="BQI167" s="7"/>
      <c r="BQJ167" s="7"/>
      <c r="BQK167" s="7"/>
      <c r="BQL167" s="7"/>
      <c r="BQM167" s="7"/>
      <c r="BQN167" s="7"/>
      <c r="BQO167" s="7"/>
      <c r="BQP167" s="7"/>
      <c r="BQQ167" s="7"/>
      <c r="BQR167" s="7"/>
      <c r="BQS167" s="7"/>
      <c r="BQT167" s="7"/>
      <c r="BQU167" s="7"/>
      <c r="BQV167" s="7"/>
      <c r="BQW167" s="7"/>
      <c r="BQX167" s="7"/>
      <c r="BQY167" s="7"/>
      <c r="BQZ167" s="7"/>
      <c r="BRA167" s="7"/>
      <c r="BRB167" s="7"/>
      <c r="BRC167" s="7"/>
      <c r="BRD167" s="7"/>
      <c r="BRE167" s="7"/>
      <c r="BRF167" s="7"/>
      <c r="BRG167" s="7"/>
      <c r="BRH167" s="7"/>
      <c r="BRI167" s="7"/>
      <c r="BRJ167" s="7"/>
      <c r="BRK167" s="7"/>
      <c r="BRL167" s="7"/>
      <c r="BRM167" s="7"/>
      <c r="BRN167" s="7"/>
      <c r="BRO167" s="7"/>
      <c r="BRP167" s="7"/>
      <c r="BRQ167" s="7"/>
      <c r="BRR167" s="7"/>
      <c r="BRS167" s="7"/>
      <c r="BRT167" s="7"/>
      <c r="BRU167" s="7"/>
      <c r="BRV167" s="7"/>
      <c r="BRW167" s="7"/>
      <c r="BRX167" s="7"/>
      <c r="BRY167" s="7"/>
      <c r="BRZ167" s="7"/>
      <c r="BSA167" s="7"/>
      <c r="BSB167" s="7"/>
      <c r="BSC167" s="7"/>
      <c r="BSD167" s="7"/>
      <c r="BSE167" s="7"/>
      <c r="BSF167" s="7"/>
      <c r="BSG167" s="7"/>
      <c r="BSH167" s="7"/>
      <c r="BSI167" s="7"/>
      <c r="BSJ167" s="7"/>
      <c r="BSK167" s="7"/>
      <c r="BSL167" s="7"/>
      <c r="BSM167" s="7"/>
      <c r="BSN167" s="7"/>
      <c r="BSO167" s="7"/>
      <c r="BSP167" s="7"/>
      <c r="BSQ167" s="7"/>
      <c r="BSR167" s="7"/>
      <c r="BSS167" s="7"/>
      <c r="BST167" s="7"/>
      <c r="BSU167" s="7"/>
      <c r="BSV167" s="7"/>
      <c r="BSW167" s="7"/>
      <c r="BSX167" s="7"/>
      <c r="BSY167" s="7"/>
      <c r="BSZ167" s="7"/>
      <c r="BTA167" s="7"/>
      <c r="BTB167" s="7"/>
      <c r="BTC167" s="7"/>
      <c r="BTD167" s="7"/>
      <c r="BTE167" s="7"/>
      <c r="BTF167" s="7"/>
      <c r="BTG167" s="7"/>
      <c r="BTH167" s="7"/>
      <c r="BTI167" s="7"/>
      <c r="BTJ167" s="7"/>
      <c r="BTK167" s="7"/>
      <c r="BTL167" s="7"/>
      <c r="BTM167" s="7"/>
      <c r="BTN167" s="7"/>
      <c r="BTO167" s="7"/>
      <c r="BTP167" s="7"/>
      <c r="BTQ167" s="7"/>
      <c r="BTR167" s="7"/>
      <c r="BTS167" s="7"/>
      <c r="BTT167" s="7"/>
      <c r="BTU167" s="7"/>
      <c r="BTV167" s="7"/>
      <c r="BTW167" s="7"/>
      <c r="BTX167" s="7"/>
      <c r="BTY167" s="7"/>
      <c r="BTZ167" s="7"/>
      <c r="BUA167" s="7"/>
      <c r="BUB167" s="7"/>
      <c r="BUC167" s="7"/>
      <c r="BUD167" s="7"/>
      <c r="BUE167" s="7"/>
      <c r="BUF167" s="7"/>
      <c r="BUG167" s="7"/>
      <c r="BUH167" s="7"/>
      <c r="BUI167" s="7"/>
      <c r="BUJ167" s="7"/>
      <c r="BUK167" s="7"/>
      <c r="BUL167" s="7"/>
      <c r="BUM167" s="7"/>
      <c r="BUN167" s="7"/>
      <c r="BUO167" s="7"/>
      <c r="BUP167" s="7"/>
      <c r="BUQ167" s="7"/>
      <c r="BUR167" s="7"/>
      <c r="BUS167" s="7"/>
      <c r="BUT167" s="7"/>
      <c r="BUU167" s="7"/>
      <c r="BUV167" s="7"/>
      <c r="BUW167" s="7"/>
      <c r="BUX167" s="7"/>
      <c r="BUY167" s="7"/>
      <c r="BUZ167" s="7"/>
      <c r="BVA167" s="7"/>
      <c r="BVB167" s="7"/>
      <c r="BVC167" s="7"/>
      <c r="BVD167" s="7"/>
      <c r="BVE167" s="7"/>
      <c r="BVF167" s="7"/>
      <c r="BVG167" s="7"/>
      <c r="BVH167" s="7"/>
      <c r="BVI167" s="7"/>
      <c r="BVJ167" s="7"/>
      <c r="BVK167" s="7"/>
      <c r="BVL167" s="7"/>
      <c r="BVM167" s="7"/>
      <c r="BVN167" s="7"/>
      <c r="BVO167" s="7"/>
      <c r="BVP167" s="7"/>
      <c r="BVQ167" s="7"/>
      <c r="BVR167" s="7"/>
      <c r="BVS167" s="7"/>
      <c r="BVT167" s="7"/>
      <c r="BVU167" s="7"/>
      <c r="BVV167" s="7"/>
      <c r="BVW167" s="7"/>
      <c r="BVX167" s="7"/>
      <c r="BVY167" s="7"/>
      <c r="BVZ167" s="7"/>
      <c r="BWA167" s="7"/>
      <c r="BWB167" s="7"/>
      <c r="BWC167" s="7"/>
      <c r="BWD167" s="7"/>
      <c r="BWE167" s="7"/>
      <c r="BWF167" s="7"/>
      <c r="BWG167" s="7"/>
      <c r="BWH167" s="7"/>
      <c r="BWI167" s="7"/>
      <c r="BWJ167" s="7"/>
      <c r="BWK167" s="7"/>
      <c r="BWL167" s="7"/>
      <c r="BWM167" s="7"/>
      <c r="BWN167" s="7"/>
      <c r="BWO167" s="7"/>
      <c r="BWP167" s="7"/>
      <c r="BWQ167" s="7"/>
      <c r="BWR167" s="7"/>
      <c r="BWS167" s="7"/>
      <c r="BWT167" s="7"/>
      <c r="BWU167" s="7"/>
      <c r="BWV167" s="7"/>
      <c r="BWW167" s="7"/>
      <c r="BWX167" s="7"/>
      <c r="BWY167" s="7"/>
      <c r="BWZ167" s="7"/>
      <c r="BXA167" s="7"/>
      <c r="BXB167" s="7"/>
      <c r="BXC167" s="7"/>
      <c r="BXD167" s="7"/>
      <c r="BXE167" s="7"/>
      <c r="BXF167" s="7"/>
      <c r="BXG167" s="7"/>
      <c r="BXH167" s="7"/>
      <c r="BXI167" s="7"/>
      <c r="BXJ167" s="7"/>
      <c r="BXK167" s="7"/>
      <c r="BXL167" s="7"/>
      <c r="BXM167" s="7"/>
      <c r="BXN167" s="7"/>
      <c r="BXO167" s="7"/>
      <c r="BXP167" s="7"/>
      <c r="BXQ167" s="7"/>
      <c r="BXR167" s="7"/>
      <c r="BXS167" s="7"/>
      <c r="BXT167" s="7"/>
      <c r="BXU167" s="7"/>
      <c r="BXV167" s="7"/>
      <c r="BXW167" s="7"/>
      <c r="BXX167" s="7"/>
      <c r="BXY167" s="7"/>
      <c r="BXZ167" s="7"/>
      <c r="BYA167" s="7"/>
      <c r="BYB167" s="7"/>
      <c r="BYC167" s="7"/>
      <c r="BYD167" s="7"/>
      <c r="BYE167" s="7"/>
      <c r="BYF167" s="7"/>
      <c r="BYG167" s="7"/>
      <c r="BYH167" s="7"/>
      <c r="BYI167" s="7"/>
      <c r="BYJ167" s="7"/>
      <c r="BYK167" s="7"/>
      <c r="BYL167" s="7"/>
      <c r="BYM167" s="7"/>
      <c r="BYN167" s="7"/>
      <c r="BYO167" s="7"/>
      <c r="BYP167" s="7"/>
      <c r="BYQ167" s="7"/>
      <c r="BYR167" s="7"/>
      <c r="BYS167" s="7"/>
      <c r="BYT167" s="7"/>
      <c r="BYU167" s="7"/>
      <c r="BYV167" s="7"/>
      <c r="BYW167" s="7"/>
      <c r="BYX167" s="7"/>
      <c r="BYY167" s="7"/>
      <c r="BYZ167" s="7"/>
      <c r="BZA167" s="7"/>
      <c r="BZB167" s="7"/>
      <c r="BZC167" s="7"/>
      <c r="BZD167" s="7"/>
      <c r="BZE167" s="7"/>
      <c r="BZF167" s="7"/>
      <c r="BZG167" s="7"/>
      <c r="BZH167" s="7"/>
      <c r="BZI167" s="7"/>
      <c r="BZJ167" s="7"/>
      <c r="BZK167" s="7"/>
      <c r="BZL167" s="7"/>
      <c r="BZM167" s="7"/>
      <c r="BZN167" s="7"/>
      <c r="BZO167" s="7"/>
      <c r="BZP167" s="7"/>
      <c r="BZQ167" s="7"/>
      <c r="BZR167" s="7"/>
      <c r="BZS167" s="7"/>
      <c r="BZT167" s="7"/>
      <c r="BZU167" s="7"/>
      <c r="BZV167" s="7"/>
      <c r="BZW167" s="7"/>
      <c r="BZX167" s="7"/>
      <c r="BZY167" s="7"/>
      <c r="BZZ167" s="7"/>
      <c r="CAA167" s="7"/>
      <c r="CAB167" s="7"/>
      <c r="CAC167" s="7"/>
      <c r="CAD167" s="7"/>
      <c r="CAE167" s="7"/>
      <c r="CAF167" s="7"/>
      <c r="CAG167" s="7"/>
      <c r="CAH167" s="7"/>
      <c r="CAI167" s="7"/>
      <c r="CAJ167" s="7"/>
      <c r="CAK167" s="7"/>
      <c r="CAL167" s="7"/>
      <c r="CAM167" s="7"/>
      <c r="CAN167" s="7"/>
      <c r="CAO167" s="7"/>
      <c r="CAP167" s="7"/>
      <c r="CAQ167" s="7"/>
      <c r="CAR167" s="7"/>
      <c r="CAS167" s="7"/>
      <c r="CAT167" s="7"/>
      <c r="CAU167" s="7"/>
      <c r="CAV167" s="7"/>
      <c r="CAW167" s="7"/>
      <c r="CAX167" s="7"/>
      <c r="CAY167" s="7"/>
      <c r="CAZ167" s="7"/>
      <c r="CBA167" s="7"/>
      <c r="CBB167" s="7"/>
      <c r="CBC167" s="7"/>
      <c r="CBD167" s="7"/>
      <c r="CBE167" s="7"/>
      <c r="CBF167" s="7"/>
      <c r="CBG167" s="7"/>
      <c r="CBH167" s="7"/>
      <c r="CBI167" s="7"/>
      <c r="CBJ167" s="7"/>
      <c r="CBK167" s="7"/>
      <c r="CBL167" s="7"/>
      <c r="CBM167" s="7"/>
      <c r="CBN167" s="7"/>
      <c r="CBO167" s="7"/>
      <c r="CBP167" s="7"/>
      <c r="CBQ167" s="7"/>
      <c r="CBR167" s="7"/>
      <c r="CBS167" s="7"/>
      <c r="CBT167" s="7"/>
      <c r="CBU167" s="7"/>
      <c r="CBV167" s="7"/>
      <c r="CBW167" s="7"/>
      <c r="CBX167" s="7"/>
      <c r="CBY167" s="7"/>
      <c r="CBZ167" s="7"/>
      <c r="CCA167" s="7"/>
      <c r="CCB167" s="7"/>
      <c r="CCC167" s="7"/>
      <c r="CCD167" s="7"/>
      <c r="CCE167" s="7"/>
      <c r="CCF167" s="7"/>
      <c r="CCG167" s="7"/>
      <c r="CCH167" s="7"/>
      <c r="CCI167" s="7"/>
      <c r="CCJ167" s="7"/>
      <c r="CCK167" s="7"/>
      <c r="CCL167" s="7"/>
      <c r="CCM167" s="7"/>
      <c r="CCN167" s="7"/>
      <c r="CCO167" s="7"/>
      <c r="CCP167" s="7"/>
      <c r="CCQ167" s="7"/>
      <c r="CCR167" s="7"/>
      <c r="CCS167" s="7"/>
      <c r="CCT167" s="7"/>
      <c r="CCU167" s="7"/>
      <c r="CCV167" s="7"/>
      <c r="CCW167" s="7"/>
      <c r="CCX167" s="7"/>
      <c r="CCY167" s="7"/>
      <c r="CCZ167" s="7"/>
      <c r="CDA167" s="7"/>
      <c r="CDB167" s="7"/>
      <c r="CDC167" s="7"/>
      <c r="CDD167" s="7"/>
      <c r="CDE167" s="7"/>
      <c r="CDF167" s="7"/>
      <c r="CDG167" s="7"/>
      <c r="CDH167" s="7"/>
      <c r="CDI167" s="7"/>
      <c r="CDJ167" s="7"/>
      <c r="CDK167" s="7"/>
      <c r="CDL167" s="7"/>
      <c r="CDM167" s="7"/>
      <c r="CDN167" s="7"/>
      <c r="CDO167" s="7"/>
      <c r="CDP167" s="7"/>
      <c r="CDQ167" s="7"/>
      <c r="CDR167" s="7"/>
      <c r="CDS167" s="7"/>
      <c r="CDT167" s="7"/>
      <c r="CDU167" s="7"/>
      <c r="CDV167" s="7"/>
      <c r="CDW167" s="7"/>
      <c r="CDX167" s="7"/>
      <c r="CDY167" s="7"/>
      <c r="CDZ167" s="7"/>
      <c r="CEA167" s="7"/>
      <c r="CEB167" s="7"/>
      <c r="CEC167" s="7"/>
      <c r="CED167" s="7"/>
      <c r="CEE167" s="7"/>
      <c r="CEF167" s="7"/>
      <c r="CEG167" s="7"/>
      <c r="CEH167" s="7"/>
      <c r="CEI167" s="7"/>
      <c r="CEJ167" s="7"/>
      <c r="CEK167" s="7"/>
      <c r="CEL167" s="7"/>
      <c r="CEM167" s="7"/>
      <c r="CEN167" s="7"/>
      <c r="CEO167" s="7"/>
      <c r="CEP167" s="7"/>
      <c r="CEQ167" s="7"/>
      <c r="CER167" s="7"/>
      <c r="CES167" s="7"/>
      <c r="CET167" s="7"/>
      <c r="CEU167" s="7"/>
      <c r="CEV167" s="7"/>
      <c r="CEW167" s="7"/>
      <c r="CEX167" s="7"/>
      <c r="CEY167" s="7"/>
      <c r="CEZ167" s="7"/>
      <c r="CFA167" s="7"/>
      <c r="CFB167" s="7"/>
      <c r="CFC167" s="7"/>
      <c r="CFD167" s="7"/>
      <c r="CFE167" s="7"/>
      <c r="CFF167" s="7"/>
      <c r="CFG167" s="7"/>
      <c r="CFH167" s="7"/>
      <c r="CFI167" s="7"/>
      <c r="CFJ167" s="7"/>
      <c r="CFK167" s="7"/>
      <c r="CFL167" s="7"/>
      <c r="CFM167" s="7"/>
      <c r="CFN167" s="7"/>
      <c r="CFO167" s="7"/>
      <c r="CFP167" s="7"/>
      <c r="CFQ167" s="7"/>
      <c r="CFR167" s="7"/>
      <c r="CFS167" s="7"/>
      <c r="CFT167" s="7"/>
      <c r="CFU167" s="7"/>
      <c r="CFV167" s="7"/>
      <c r="CFW167" s="7"/>
      <c r="CFX167" s="7"/>
      <c r="CFY167" s="7"/>
      <c r="CFZ167" s="7"/>
      <c r="CGA167" s="7"/>
      <c r="CGB167" s="7"/>
      <c r="CGC167" s="7"/>
      <c r="CGD167" s="7"/>
      <c r="CGE167" s="7"/>
      <c r="CGF167" s="7"/>
      <c r="CGG167" s="7"/>
      <c r="CGH167" s="7"/>
      <c r="CGI167" s="7"/>
      <c r="CGJ167" s="7"/>
      <c r="CGK167" s="7"/>
      <c r="CGL167" s="7"/>
      <c r="CGM167" s="7"/>
      <c r="CGN167" s="7"/>
      <c r="CGO167" s="7"/>
      <c r="CGP167" s="7"/>
      <c r="CGQ167" s="7"/>
      <c r="CGR167" s="7"/>
      <c r="CGS167" s="7"/>
      <c r="CGT167" s="7"/>
      <c r="CGU167" s="7"/>
      <c r="CGV167" s="7"/>
      <c r="CGW167" s="7"/>
      <c r="CGX167" s="7"/>
      <c r="CGY167" s="7"/>
      <c r="CGZ167" s="7"/>
      <c r="CHA167" s="7"/>
      <c r="CHB167" s="7"/>
      <c r="CHC167" s="7"/>
      <c r="CHD167" s="7"/>
      <c r="CHE167" s="7"/>
      <c r="CHF167" s="7"/>
      <c r="CHG167" s="7"/>
      <c r="CHH167" s="7"/>
      <c r="CHI167" s="7"/>
      <c r="CHJ167" s="7"/>
      <c r="CHK167" s="7"/>
      <c r="CHL167" s="7"/>
      <c r="CHM167" s="7"/>
      <c r="CHN167" s="7"/>
      <c r="CHO167" s="7"/>
      <c r="CHP167" s="7"/>
      <c r="CHQ167" s="7"/>
      <c r="CHR167" s="7"/>
      <c r="CHS167" s="7"/>
      <c r="CHT167" s="7"/>
      <c r="CHU167" s="7"/>
      <c r="CHV167" s="7"/>
      <c r="CHW167" s="7"/>
      <c r="CHX167" s="7"/>
      <c r="CHY167" s="7"/>
      <c r="CHZ167" s="7"/>
      <c r="CIA167" s="7"/>
      <c r="CIB167" s="7"/>
      <c r="CIC167" s="7"/>
      <c r="CID167" s="7"/>
      <c r="CIE167" s="7"/>
      <c r="CIF167" s="7"/>
      <c r="CIG167" s="7"/>
      <c r="CIH167" s="7"/>
      <c r="CII167" s="7"/>
      <c r="CIJ167" s="7"/>
      <c r="CIK167" s="7"/>
      <c r="CIL167" s="7"/>
      <c r="CIM167" s="7"/>
      <c r="CIN167" s="7"/>
      <c r="CIO167" s="7"/>
      <c r="CIP167" s="7"/>
      <c r="CIQ167" s="7"/>
      <c r="CIR167" s="7"/>
      <c r="CIS167" s="7"/>
      <c r="CIT167" s="7"/>
      <c r="CIU167" s="7"/>
      <c r="CIV167" s="7"/>
      <c r="CIW167" s="7"/>
      <c r="CIX167" s="7"/>
      <c r="CIY167" s="7"/>
      <c r="CIZ167" s="7"/>
      <c r="CJA167" s="7"/>
      <c r="CJB167" s="7"/>
      <c r="CJC167" s="7"/>
      <c r="CJD167" s="7"/>
      <c r="CJE167" s="7"/>
      <c r="CJF167" s="7"/>
      <c r="CJG167" s="7"/>
      <c r="CJH167" s="7"/>
      <c r="CJI167" s="7"/>
      <c r="CJJ167" s="7"/>
      <c r="CJK167" s="7"/>
      <c r="CJL167" s="7"/>
      <c r="CJM167" s="7"/>
      <c r="CJN167" s="7"/>
      <c r="CJO167" s="7"/>
      <c r="CJP167" s="7"/>
      <c r="CJQ167" s="7"/>
      <c r="CJR167" s="7"/>
      <c r="CJS167" s="7"/>
      <c r="CJT167" s="7"/>
      <c r="CJU167" s="7"/>
      <c r="CJV167" s="7"/>
      <c r="CJW167" s="7"/>
      <c r="CJX167" s="7"/>
      <c r="CJY167" s="7"/>
      <c r="CJZ167" s="7"/>
      <c r="CKA167" s="7"/>
      <c r="CKB167" s="7"/>
      <c r="CKC167" s="7"/>
      <c r="CKD167" s="7"/>
      <c r="CKE167" s="7"/>
      <c r="CKF167" s="7"/>
      <c r="CKG167" s="7"/>
      <c r="CKH167" s="7"/>
      <c r="CKI167" s="7"/>
      <c r="CKJ167" s="7"/>
      <c r="CKK167" s="7"/>
      <c r="CKL167" s="7"/>
      <c r="CKM167" s="7"/>
      <c r="CKN167" s="7"/>
      <c r="CKO167" s="7"/>
      <c r="CKP167" s="7"/>
      <c r="CKQ167" s="7"/>
      <c r="CKR167" s="7"/>
      <c r="CKS167" s="7"/>
      <c r="CKT167" s="7"/>
      <c r="CKU167" s="7"/>
      <c r="CKV167" s="7"/>
      <c r="CKW167" s="7"/>
      <c r="CKX167" s="7"/>
      <c r="CKY167" s="7"/>
      <c r="CKZ167" s="7"/>
      <c r="CLA167" s="7"/>
      <c r="CLB167" s="7"/>
      <c r="CLC167" s="7"/>
      <c r="CLD167" s="7"/>
      <c r="CLE167" s="7"/>
      <c r="CLF167" s="7"/>
      <c r="CLG167" s="7"/>
      <c r="CLH167" s="7"/>
      <c r="CLI167" s="7"/>
      <c r="CLJ167" s="7"/>
      <c r="CLK167" s="7"/>
      <c r="CLL167" s="7"/>
      <c r="CLM167" s="7"/>
      <c r="CLN167" s="7"/>
      <c r="CLO167" s="7"/>
      <c r="CLP167" s="7"/>
      <c r="CLQ167" s="7"/>
      <c r="CLR167" s="7"/>
      <c r="CLS167" s="7"/>
      <c r="CLT167" s="7"/>
      <c r="CLU167" s="7"/>
      <c r="CLV167" s="7"/>
      <c r="CLW167" s="7"/>
      <c r="CLX167" s="7"/>
      <c r="CLY167" s="7"/>
      <c r="CLZ167" s="7"/>
      <c r="CMA167" s="7"/>
      <c r="CMB167" s="7"/>
      <c r="CMC167" s="7"/>
      <c r="CMD167" s="7"/>
      <c r="CME167" s="7"/>
      <c r="CMF167" s="7"/>
      <c r="CMG167" s="7"/>
      <c r="CMH167" s="7"/>
      <c r="CMI167" s="7"/>
      <c r="CMJ167" s="7"/>
      <c r="CMK167" s="7"/>
      <c r="CML167" s="7"/>
      <c r="CMM167" s="7"/>
      <c r="CMN167" s="7"/>
      <c r="CMO167" s="7"/>
      <c r="CMP167" s="7"/>
      <c r="CMQ167" s="7"/>
      <c r="CMR167" s="7"/>
      <c r="CMS167" s="7"/>
      <c r="CMT167" s="7"/>
      <c r="CMU167" s="7"/>
      <c r="CMV167" s="7"/>
      <c r="CMW167" s="7"/>
      <c r="CMX167" s="7"/>
      <c r="CMY167" s="7"/>
      <c r="CMZ167" s="7"/>
      <c r="CNA167" s="7"/>
      <c r="CNB167" s="7"/>
      <c r="CNC167" s="7"/>
      <c r="CND167" s="7"/>
      <c r="CNE167" s="7"/>
      <c r="CNF167" s="7"/>
      <c r="CNG167" s="7"/>
      <c r="CNH167" s="7"/>
      <c r="CNI167" s="7"/>
      <c r="CNJ167" s="7"/>
      <c r="CNK167" s="7"/>
      <c r="CNL167" s="7"/>
      <c r="CNM167" s="7"/>
      <c r="CNN167" s="7"/>
      <c r="CNO167" s="7"/>
      <c r="CNP167" s="7"/>
      <c r="CNQ167" s="7"/>
      <c r="CNR167" s="7"/>
      <c r="CNS167" s="7"/>
      <c r="CNT167" s="7"/>
      <c r="CNU167" s="7"/>
      <c r="CNV167" s="7"/>
      <c r="CNW167" s="7"/>
      <c r="CNX167" s="7"/>
      <c r="CNY167" s="7"/>
      <c r="CNZ167" s="7"/>
      <c r="COA167" s="7"/>
      <c r="COB167" s="7"/>
      <c r="COC167" s="7"/>
      <c r="COD167" s="7"/>
      <c r="COE167" s="7"/>
      <c r="COF167" s="7"/>
      <c r="COG167" s="7"/>
      <c r="COH167" s="7"/>
      <c r="COI167" s="7"/>
      <c r="COJ167" s="7"/>
      <c r="COK167" s="7"/>
      <c r="COL167" s="7"/>
      <c r="COM167" s="7"/>
      <c r="CON167" s="7"/>
      <c r="COO167" s="7"/>
      <c r="COP167" s="7"/>
      <c r="COQ167" s="7"/>
      <c r="COR167" s="7"/>
      <c r="COS167" s="7"/>
      <c r="COT167" s="7"/>
      <c r="COU167" s="7"/>
      <c r="COV167" s="7"/>
      <c r="COW167" s="7"/>
      <c r="COX167" s="7"/>
      <c r="COY167" s="7"/>
      <c r="COZ167" s="7"/>
      <c r="CPA167" s="7"/>
      <c r="CPB167" s="7"/>
      <c r="CPC167" s="7"/>
      <c r="CPD167" s="7"/>
      <c r="CPE167" s="7"/>
      <c r="CPF167" s="7"/>
      <c r="CPG167" s="7"/>
      <c r="CPH167" s="7"/>
      <c r="CPI167" s="7"/>
      <c r="CPJ167" s="7"/>
      <c r="CPK167" s="7"/>
      <c r="CPL167" s="7"/>
      <c r="CPM167" s="7"/>
      <c r="CPN167" s="7"/>
      <c r="CPO167" s="7"/>
      <c r="CPP167" s="7"/>
      <c r="CPQ167" s="7"/>
      <c r="CPR167" s="7"/>
      <c r="CPS167" s="7"/>
      <c r="CPT167" s="7"/>
      <c r="CPU167" s="7"/>
      <c r="CPV167" s="7"/>
      <c r="CPW167" s="7"/>
      <c r="CPX167" s="7"/>
      <c r="CPY167" s="7"/>
      <c r="CPZ167" s="7"/>
      <c r="CQA167" s="7"/>
      <c r="CQB167" s="7"/>
      <c r="CQC167" s="7"/>
      <c r="CQD167" s="7"/>
      <c r="CQE167" s="7"/>
      <c r="CQF167" s="7"/>
      <c r="CQG167" s="7"/>
      <c r="CQH167" s="7"/>
      <c r="CQI167" s="7"/>
      <c r="CQJ167" s="7"/>
      <c r="CQK167" s="7"/>
      <c r="CQL167" s="7"/>
      <c r="CQM167" s="7"/>
      <c r="CQN167" s="7"/>
      <c r="CQO167" s="7"/>
      <c r="CQP167" s="7"/>
      <c r="CQQ167" s="7"/>
      <c r="CQR167" s="7"/>
      <c r="CQS167" s="7"/>
      <c r="CQT167" s="7"/>
      <c r="CQU167" s="7"/>
      <c r="CQV167" s="7"/>
      <c r="CQW167" s="7"/>
      <c r="CQX167" s="7"/>
      <c r="CQY167" s="7"/>
      <c r="CQZ167" s="7"/>
      <c r="CRA167" s="7"/>
      <c r="CRB167" s="7"/>
      <c r="CRC167" s="7"/>
      <c r="CRD167" s="7"/>
      <c r="CRE167" s="7"/>
      <c r="CRF167" s="7"/>
      <c r="CRG167" s="7"/>
      <c r="CRH167" s="7"/>
      <c r="CRI167" s="7"/>
      <c r="CRJ167" s="7"/>
      <c r="CRK167" s="7"/>
      <c r="CRL167" s="7"/>
      <c r="CRM167" s="7"/>
      <c r="CRN167" s="7"/>
      <c r="CRO167" s="7"/>
      <c r="CRP167" s="7"/>
      <c r="CRQ167" s="7"/>
      <c r="CRR167" s="7"/>
      <c r="CRS167" s="7"/>
      <c r="CRT167" s="7"/>
      <c r="CRU167" s="7"/>
      <c r="CRV167" s="7"/>
      <c r="CRW167" s="7"/>
      <c r="CRX167" s="7"/>
      <c r="CRY167" s="7"/>
      <c r="CRZ167" s="7"/>
      <c r="CSA167" s="7"/>
      <c r="CSB167" s="7"/>
      <c r="CSC167" s="7"/>
      <c r="CSD167" s="7"/>
      <c r="CSE167" s="7"/>
      <c r="CSF167" s="7"/>
      <c r="CSG167" s="7"/>
      <c r="CSH167" s="7"/>
      <c r="CSI167" s="7"/>
      <c r="CSJ167" s="7"/>
      <c r="CSK167" s="7"/>
      <c r="CSL167" s="7"/>
      <c r="CSM167" s="7"/>
      <c r="CSN167" s="7"/>
      <c r="CSO167" s="7"/>
      <c r="CSP167" s="7"/>
      <c r="CSQ167" s="7"/>
      <c r="CSR167" s="7"/>
      <c r="CSS167" s="7"/>
      <c r="CST167" s="7"/>
      <c r="CSU167" s="7"/>
      <c r="CSV167" s="7"/>
      <c r="CSW167" s="7"/>
      <c r="CSX167" s="7"/>
      <c r="CSY167" s="7"/>
      <c r="CSZ167" s="7"/>
      <c r="CTA167" s="7"/>
      <c r="CTB167" s="7"/>
      <c r="CTC167" s="7"/>
      <c r="CTD167" s="7"/>
      <c r="CTE167" s="7"/>
      <c r="CTF167" s="7"/>
      <c r="CTG167" s="7"/>
      <c r="CTH167" s="7"/>
      <c r="CTI167" s="7"/>
      <c r="CTJ167" s="7"/>
      <c r="CTK167" s="7"/>
      <c r="CTL167" s="7"/>
      <c r="CTM167" s="7"/>
      <c r="CTN167" s="7"/>
      <c r="CTO167" s="7"/>
      <c r="CTP167" s="7"/>
      <c r="CTQ167" s="7"/>
      <c r="CTR167" s="7"/>
      <c r="CTS167" s="7"/>
      <c r="CTT167" s="7"/>
      <c r="CTU167" s="7"/>
      <c r="CTV167" s="7"/>
      <c r="CTW167" s="7"/>
      <c r="CTX167" s="7"/>
      <c r="CTY167" s="7"/>
      <c r="CTZ167" s="7"/>
      <c r="CUA167" s="7"/>
      <c r="CUB167" s="7"/>
      <c r="CUC167" s="7"/>
      <c r="CUD167" s="7"/>
      <c r="CUE167" s="7"/>
      <c r="CUF167" s="7"/>
      <c r="CUG167" s="7"/>
      <c r="CUH167" s="7"/>
      <c r="CUI167" s="7"/>
      <c r="CUJ167" s="7"/>
      <c r="CUK167" s="7"/>
      <c r="CUL167" s="7"/>
      <c r="CUM167" s="7"/>
      <c r="CUN167" s="7"/>
      <c r="CUO167" s="7"/>
      <c r="CUP167" s="7"/>
      <c r="CUQ167" s="7"/>
      <c r="CUR167" s="7"/>
      <c r="CUS167" s="7"/>
      <c r="CUT167" s="7"/>
      <c r="CUU167" s="7"/>
      <c r="CUV167" s="7"/>
      <c r="CUW167" s="7"/>
      <c r="CUX167" s="7"/>
      <c r="CUY167" s="7"/>
      <c r="CUZ167" s="7"/>
      <c r="CVA167" s="7"/>
      <c r="CVB167" s="7"/>
      <c r="CVC167" s="7"/>
      <c r="CVD167" s="7"/>
      <c r="CVE167" s="7"/>
      <c r="CVF167" s="7"/>
      <c r="CVG167" s="7"/>
      <c r="CVH167" s="7"/>
      <c r="CVI167" s="7"/>
      <c r="CVJ167" s="7"/>
      <c r="CVK167" s="7"/>
      <c r="CVL167" s="7"/>
      <c r="CVM167" s="7"/>
      <c r="CVN167" s="7"/>
      <c r="CVO167" s="7"/>
      <c r="CVP167" s="7"/>
      <c r="CVQ167" s="7"/>
      <c r="CVR167" s="7"/>
      <c r="CVS167" s="7"/>
      <c r="CVT167" s="7"/>
      <c r="CVU167" s="7"/>
      <c r="CVV167" s="7"/>
      <c r="CVW167" s="7"/>
      <c r="CVX167" s="7"/>
      <c r="CVY167" s="7"/>
      <c r="CVZ167" s="7"/>
      <c r="CWA167" s="7"/>
      <c r="CWB167" s="7"/>
      <c r="CWC167" s="7"/>
      <c r="CWD167" s="7"/>
      <c r="CWE167" s="7"/>
      <c r="CWF167" s="7"/>
      <c r="CWG167" s="7"/>
      <c r="CWH167" s="7"/>
      <c r="CWI167" s="7"/>
      <c r="CWJ167" s="7"/>
      <c r="CWK167" s="7"/>
      <c r="CWL167" s="7"/>
      <c r="CWM167" s="7"/>
      <c r="CWN167" s="7"/>
      <c r="CWO167" s="7"/>
      <c r="CWP167" s="7"/>
      <c r="CWQ167" s="7"/>
      <c r="CWR167" s="7"/>
      <c r="CWS167" s="7"/>
      <c r="CWT167" s="7"/>
      <c r="CWU167" s="7"/>
      <c r="CWV167" s="7"/>
      <c r="CWW167" s="7"/>
      <c r="CWX167" s="7"/>
      <c r="CWY167" s="7"/>
      <c r="CWZ167" s="7"/>
      <c r="CXA167" s="7"/>
      <c r="CXB167" s="7"/>
      <c r="CXC167" s="7"/>
      <c r="CXD167" s="7"/>
      <c r="CXE167" s="7"/>
      <c r="CXF167" s="7"/>
      <c r="CXG167" s="7"/>
      <c r="CXH167" s="7"/>
      <c r="CXI167" s="7"/>
      <c r="CXJ167" s="7"/>
      <c r="CXK167" s="7"/>
      <c r="CXL167" s="7"/>
      <c r="CXM167" s="7"/>
      <c r="CXN167" s="7"/>
      <c r="CXO167" s="7"/>
      <c r="CXP167" s="7"/>
      <c r="CXQ167" s="7"/>
      <c r="CXR167" s="7"/>
      <c r="CXS167" s="7"/>
      <c r="CXT167" s="7"/>
      <c r="CXU167" s="7"/>
      <c r="CXV167" s="7"/>
      <c r="CXW167" s="7"/>
      <c r="CXX167" s="7"/>
      <c r="CXY167" s="7"/>
      <c r="CXZ167" s="7"/>
      <c r="CYA167" s="7"/>
      <c r="CYB167" s="7"/>
      <c r="CYC167" s="7"/>
      <c r="CYD167" s="7"/>
      <c r="CYE167" s="7"/>
      <c r="CYF167" s="7"/>
      <c r="CYG167" s="7"/>
      <c r="CYH167" s="7"/>
      <c r="CYI167" s="7"/>
      <c r="CYJ167" s="7"/>
      <c r="CYK167" s="7"/>
      <c r="CYL167" s="7"/>
      <c r="CYM167" s="7"/>
      <c r="CYN167" s="7"/>
      <c r="CYO167" s="7"/>
      <c r="CYP167" s="7"/>
      <c r="CYQ167" s="7"/>
      <c r="CYR167" s="7"/>
      <c r="CYS167" s="7"/>
      <c r="CYT167" s="7"/>
      <c r="CYU167" s="7"/>
      <c r="CYV167" s="7"/>
      <c r="CYW167" s="7"/>
      <c r="CYX167" s="7"/>
      <c r="CYY167" s="7"/>
      <c r="CYZ167" s="7"/>
      <c r="CZA167" s="7"/>
      <c r="CZB167" s="7"/>
      <c r="CZC167" s="7"/>
      <c r="CZD167" s="7"/>
      <c r="CZE167" s="7"/>
      <c r="CZF167" s="7"/>
      <c r="CZG167" s="7"/>
      <c r="CZH167" s="7"/>
      <c r="CZI167" s="7"/>
      <c r="CZJ167" s="7"/>
      <c r="CZK167" s="7"/>
      <c r="CZL167" s="7"/>
      <c r="CZM167" s="7"/>
      <c r="CZN167" s="7"/>
      <c r="CZO167" s="7"/>
      <c r="CZP167" s="7"/>
      <c r="CZQ167" s="7"/>
      <c r="CZR167" s="7"/>
      <c r="CZS167" s="7"/>
      <c r="CZT167" s="7"/>
      <c r="CZU167" s="7"/>
      <c r="CZV167" s="7"/>
      <c r="CZW167" s="7"/>
      <c r="CZX167" s="7"/>
      <c r="CZY167" s="7"/>
      <c r="CZZ167" s="7"/>
      <c r="DAA167" s="7"/>
      <c r="DAB167" s="7"/>
      <c r="DAC167" s="7"/>
      <c r="DAD167" s="7"/>
      <c r="DAE167" s="7"/>
      <c r="DAF167" s="7"/>
      <c r="DAG167" s="7"/>
      <c r="DAH167" s="7"/>
      <c r="DAI167" s="7"/>
      <c r="DAJ167" s="7"/>
      <c r="DAK167" s="7"/>
      <c r="DAL167" s="7"/>
      <c r="DAM167" s="7"/>
      <c r="DAN167" s="7"/>
      <c r="DAO167" s="7"/>
      <c r="DAP167" s="7"/>
      <c r="DAQ167" s="7"/>
      <c r="DAR167" s="7"/>
      <c r="DAS167" s="7"/>
      <c r="DAT167" s="7"/>
      <c r="DAU167" s="7"/>
      <c r="DAV167" s="7"/>
      <c r="DAW167" s="7"/>
      <c r="DAX167" s="7"/>
      <c r="DAY167" s="7"/>
      <c r="DAZ167" s="7"/>
      <c r="DBA167" s="7"/>
      <c r="DBB167" s="7"/>
      <c r="DBC167" s="7"/>
      <c r="DBD167" s="7"/>
      <c r="DBE167" s="7"/>
      <c r="DBF167" s="7"/>
      <c r="DBG167" s="7"/>
      <c r="DBH167" s="7"/>
      <c r="DBI167" s="7"/>
      <c r="DBJ167" s="7"/>
      <c r="DBK167" s="7"/>
      <c r="DBL167" s="7"/>
      <c r="DBM167" s="7"/>
      <c r="DBN167" s="7"/>
      <c r="DBO167" s="7"/>
      <c r="DBP167" s="7"/>
      <c r="DBQ167" s="7"/>
      <c r="DBR167" s="7"/>
      <c r="DBS167" s="7"/>
      <c r="DBT167" s="7"/>
      <c r="DBU167" s="7"/>
      <c r="DBV167" s="7"/>
      <c r="DBW167" s="7"/>
      <c r="DBX167" s="7"/>
      <c r="DBY167" s="7"/>
      <c r="DBZ167" s="7"/>
      <c r="DCA167" s="7"/>
      <c r="DCB167" s="7"/>
      <c r="DCC167" s="7"/>
      <c r="DCD167" s="7"/>
      <c r="DCE167" s="7"/>
      <c r="DCF167" s="7"/>
      <c r="DCG167" s="7"/>
      <c r="DCH167" s="7"/>
      <c r="DCI167" s="7"/>
      <c r="DCJ167" s="7"/>
      <c r="DCK167" s="7"/>
      <c r="DCL167" s="7"/>
      <c r="DCM167" s="7"/>
      <c r="DCN167" s="7"/>
      <c r="DCO167" s="7"/>
      <c r="DCP167" s="7"/>
      <c r="DCQ167" s="7"/>
      <c r="DCR167" s="7"/>
      <c r="DCS167" s="7"/>
      <c r="DCT167" s="7"/>
      <c r="DCU167" s="7"/>
      <c r="DCV167" s="7"/>
      <c r="DCW167" s="7"/>
      <c r="DCX167" s="7"/>
      <c r="DCY167" s="7"/>
      <c r="DCZ167" s="7"/>
      <c r="DDA167" s="7"/>
      <c r="DDB167" s="7"/>
      <c r="DDC167" s="7"/>
      <c r="DDD167" s="7"/>
      <c r="DDE167" s="7"/>
      <c r="DDF167" s="7"/>
      <c r="DDG167" s="7"/>
      <c r="DDH167" s="7"/>
      <c r="DDI167" s="7"/>
      <c r="DDJ167" s="7"/>
      <c r="DDK167" s="7"/>
      <c r="DDL167" s="7"/>
      <c r="DDM167" s="7"/>
      <c r="DDN167" s="7"/>
      <c r="DDO167" s="7"/>
      <c r="DDP167" s="7"/>
      <c r="DDQ167" s="7"/>
      <c r="DDR167" s="7"/>
      <c r="DDS167" s="7"/>
      <c r="DDT167" s="7"/>
      <c r="DDU167" s="7"/>
      <c r="DDV167" s="7"/>
      <c r="DDW167" s="7"/>
      <c r="DDX167" s="7"/>
      <c r="DDY167" s="7"/>
      <c r="DDZ167" s="7"/>
      <c r="DEA167" s="7"/>
      <c r="DEB167" s="7"/>
      <c r="DEC167" s="7"/>
      <c r="DED167" s="7"/>
      <c r="DEE167" s="7"/>
      <c r="DEF167" s="7"/>
      <c r="DEG167" s="7"/>
      <c r="DEH167" s="7"/>
      <c r="DEI167" s="7"/>
      <c r="DEJ167" s="7"/>
      <c r="DEK167" s="7"/>
      <c r="DEL167" s="7"/>
      <c r="DEM167" s="7"/>
      <c r="DEN167" s="7"/>
      <c r="DEO167" s="7"/>
      <c r="DEP167" s="7"/>
      <c r="DEQ167" s="7"/>
      <c r="DER167" s="7"/>
      <c r="DES167" s="7"/>
      <c r="DET167" s="7"/>
      <c r="DEU167" s="7"/>
      <c r="DEV167" s="7"/>
      <c r="DEW167" s="7"/>
      <c r="DEX167" s="7"/>
      <c r="DEY167" s="7"/>
      <c r="DEZ167" s="7"/>
      <c r="DFA167" s="7"/>
      <c r="DFB167" s="7"/>
      <c r="DFC167" s="7"/>
      <c r="DFD167" s="7"/>
      <c r="DFE167" s="7"/>
      <c r="DFF167" s="7"/>
      <c r="DFG167" s="7"/>
      <c r="DFH167" s="7"/>
      <c r="DFI167" s="7"/>
      <c r="DFJ167" s="7"/>
      <c r="DFK167" s="7"/>
      <c r="DFL167" s="7"/>
      <c r="DFM167" s="7"/>
      <c r="DFN167" s="7"/>
      <c r="DFO167" s="7"/>
      <c r="DFP167" s="7"/>
      <c r="DFQ167" s="7"/>
      <c r="DFR167" s="7"/>
      <c r="DFS167" s="7"/>
      <c r="DFT167" s="7"/>
      <c r="DFU167" s="7"/>
      <c r="DFV167" s="7"/>
      <c r="DFW167" s="7"/>
      <c r="DFX167" s="7"/>
      <c r="DFY167" s="7"/>
      <c r="DFZ167" s="7"/>
      <c r="DGA167" s="7"/>
      <c r="DGB167" s="7"/>
      <c r="DGC167" s="7"/>
      <c r="DGD167" s="7"/>
      <c r="DGE167" s="7"/>
      <c r="DGF167" s="7"/>
      <c r="DGG167" s="7"/>
      <c r="DGH167" s="7"/>
      <c r="DGI167" s="7"/>
      <c r="DGJ167" s="7"/>
      <c r="DGK167" s="7"/>
      <c r="DGL167" s="7"/>
      <c r="DGM167" s="7"/>
      <c r="DGN167" s="7"/>
      <c r="DGO167" s="7"/>
      <c r="DGP167" s="7"/>
      <c r="DGQ167" s="7"/>
      <c r="DGR167" s="7"/>
      <c r="DGS167" s="7"/>
      <c r="DGT167" s="7"/>
      <c r="DGU167" s="7"/>
      <c r="DGV167" s="7"/>
      <c r="DGW167" s="7"/>
      <c r="DGX167" s="7"/>
      <c r="DGY167" s="7"/>
      <c r="DGZ167" s="7"/>
      <c r="DHA167" s="7"/>
      <c r="DHB167" s="7"/>
      <c r="DHC167" s="7"/>
      <c r="DHD167" s="7"/>
      <c r="DHE167" s="7"/>
      <c r="DHF167" s="7"/>
      <c r="DHG167" s="7"/>
      <c r="DHH167" s="7"/>
      <c r="DHI167" s="7"/>
      <c r="DHJ167" s="7"/>
      <c r="DHK167" s="7"/>
      <c r="DHL167" s="7"/>
      <c r="DHM167" s="7"/>
      <c r="DHN167" s="7"/>
      <c r="DHO167" s="7"/>
      <c r="DHP167" s="7"/>
      <c r="DHQ167" s="7"/>
      <c r="DHR167" s="7"/>
      <c r="DHS167" s="7"/>
      <c r="DHT167" s="7"/>
      <c r="DHU167" s="7"/>
      <c r="DHV167" s="7"/>
      <c r="DHW167" s="7"/>
      <c r="DHX167" s="7"/>
      <c r="DHY167" s="7"/>
      <c r="DHZ167" s="7"/>
      <c r="DIA167" s="7"/>
      <c r="DIB167" s="7"/>
      <c r="DIC167" s="7"/>
      <c r="DID167" s="7"/>
      <c r="DIE167" s="7"/>
      <c r="DIF167" s="7"/>
      <c r="DIG167" s="7"/>
      <c r="DIH167" s="7"/>
      <c r="DII167" s="7"/>
      <c r="DIJ167" s="7"/>
      <c r="DIK167" s="7"/>
      <c r="DIL167" s="7"/>
      <c r="DIM167" s="7"/>
      <c r="DIN167" s="7"/>
      <c r="DIO167" s="7"/>
      <c r="DIP167" s="7"/>
      <c r="DIQ167" s="7"/>
      <c r="DIR167" s="7"/>
      <c r="DIS167" s="7"/>
      <c r="DIT167" s="7"/>
      <c r="DIU167" s="7"/>
      <c r="DIV167" s="7"/>
      <c r="DIW167" s="7"/>
      <c r="DIX167" s="7"/>
      <c r="DIY167" s="7"/>
      <c r="DIZ167" s="7"/>
      <c r="DJA167" s="7"/>
      <c r="DJB167" s="7"/>
      <c r="DJC167" s="7"/>
      <c r="DJD167" s="7"/>
      <c r="DJE167" s="7"/>
      <c r="DJF167" s="7"/>
      <c r="DJG167" s="7"/>
      <c r="DJH167" s="7"/>
      <c r="DJI167" s="7"/>
      <c r="DJJ167" s="7"/>
      <c r="DJK167" s="7"/>
      <c r="DJL167" s="7"/>
      <c r="DJM167" s="7"/>
      <c r="DJN167" s="7"/>
      <c r="DJO167" s="7"/>
      <c r="DJP167" s="7"/>
      <c r="DJQ167" s="7"/>
      <c r="DJR167" s="7"/>
      <c r="DJS167" s="7"/>
      <c r="DJT167" s="7"/>
      <c r="DJU167" s="7"/>
      <c r="DJV167" s="7"/>
      <c r="DJW167" s="7"/>
      <c r="DJX167" s="7"/>
      <c r="DJY167" s="7"/>
      <c r="DJZ167" s="7"/>
      <c r="DKA167" s="7"/>
      <c r="DKB167" s="7"/>
      <c r="DKC167" s="7"/>
      <c r="DKD167" s="7"/>
      <c r="DKE167" s="7"/>
      <c r="DKF167" s="7"/>
      <c r="DKG167" s="7"/>
      <c r="DKH167" s="7"/>
      <c r="DKI167" s="7"/>
      <c r="DKJ167" s="7"/>
      <c r="DKK167" s="7"/>
      <c r="DKL167" s="7"/>
      <c r="DKM167" s="7"/>
      <c r="DKN167" s="7"/>
      <c r="DKO167" s="7"/>
      <c r="DKP167" s="7"/>
      <c r="DKQ167" s="7"/>
      <c r="DKR167" s="7"/>
      <c r="DKS167" s="7"/>
      <c r="DKT167" s="7"/>
      <c r="DKU167" s="7"/>
      <c r="DKV167" s="7"/>
      <c r="DKW167" s="7"/>
      <c r="DKX167" s="7"/>
      <c r="DKY167" s="7"/>
      <c r="DKZ167" s="7"/>
      <c r="DLA167" s="7"/>
      <c r="DLB167" s="7"/>
      <c r="DLC167" s="7"/>
      <c r="DLD167" s="7"/>
      <c r="DLE167" s="7"/>
      <c r="DLF167" s="7"/>
      <c r="DLG167" s="7"/>
      <c r="DLH167" s="7"/>
      <c r="DLI167" s="7"/>
      <c r="DLJ167" s="7"/>
      <c r="DLK167" s="7"/>
      <c r="DLL167" s="7"/>
      <c r="DLM167" s="7"/>
      <c r="DLN167" s="7"/>
      <c r="DLO167" s="7"/>
      <c r="DLP167" s="7"/>
      <c r="DLQ167" s="7"/>
      <c r="DLR167" s="7"/>
      <c r="DLS167" s="7"/>
      <c r="DLT167" s="7"/>
      <c r="DLU167" s="7"/>
      <c r="DLV167" s="7"/>
      <c r="DLW167" s="7"/>
      <c r="DLX167" s="7"/>
      <c r="DLY167" s="7"/>
      <c r="DLZ167" s="7"/>
      <c r="DMA167" s="7"/>
      <c r="DMB167" s="7"/>
      <c r="DMC167" s="7"/>
      <c r="DMD167" s="7"/>
      <c r="DME167" s="7"/>
      <c r="DMF167" s="7"/>
      <c r="DMG167" s="7"/>
      <c r="DMH167" s="7"/>
      <c r="DMI167" s="7"/>
      <c r="DMJ167" s="7"/>
      <c r="DMK167" s="7"/>
      <c r="DML167" s="7"/>
      <c r="DMM167" s="7"/>
      <c r="DMN167" s="7"/>
      <c r="DMO167" s="7"/>
      <c r="DMP167" s="7"/>
      <c r="DMQ167" s="7"/>
      <c r="DMR167" s="7"/>
      <c r="DMS167" s="7"/>
      <c r="DMT167" s="7"/>
      <c r="DMU167" s="7"/>
      <c r="DMV167" s="7"/>
      <c r="DMW167" s="7"/>
      <c r="DMX167" s="7"/>
      <c r="DMY167" s="7"/>
      <c r="DMZ167" s="7"/>
      <c r="DNA167" s="7"/>
      <c r="DNB167" s="7"/>
      <c r="DNC167" s="7"/>
      <c r="DND167" s="7"/>
      <c r="DNE167" s="7"/>
      <c r="DNF167" s="7"/>
      <c r="DNG167" s="7"/>
      <c r="DNH167" s="7"/>
      <c r="DNI167" s="7"/>
      <c r="DNJ167" s="7"/>
      <c r="DNK167" s="7"/>
      <c r="DNL167" s="7"/>
      <c r="DNM167" s="7"/>
      <c r="DNN167" s="7"/>
      <c r="DNO167" s="7"/>
      <c r="DNP167" s="7"/>
      <c r="DNQ167" s="7"/>
      <c r="DNR167" s="7"/>
      <c r="DNS167" s="7"/>
      <c r="DNT167" s="7"/>
      <c r="DNU167" s="7"/>
      <c r="DNV167" s="7"/>
      <c r="DNW167" s="7"/>
      <c r="DNX167" s="7"/>
      <c r="DNY167" s="7"/>
      <c r="DNZ167" s="7"/>
      <c r="DOA167" s="7"/>
      <c r="DOB167" s="7"/>
      <c r="DOC167" s="7"/>
      <c r="DOD167" s="7"/>
      <c r="DOE167" s="7"/>
      <c r="DOF167" s="7"/>
      <c r="DOG167" s="7"/>
      <c r="DOH167" s="7"/>
      <c r="DOI167" s="7"/>
      <c r="DOJ167" s="7"/>
      <c r="DOK167" s="7"/>
      <c r="DOL167" s="7"/>
      <c r="DOM167" s="7"/>
      <c r="DON167" s="7"/>
      <c r="DOO167" s="7"/>
      <c r="DOP167" s="7"/>
      <c r="DOQ167" s="7"/>
      <c r="DOR167" s="7"/>
      <c r="DOS167" s="7"/>
      <c r="DOT167" s="7"/>
      <c r="DOU167" s="7"/>
      <c r="DOV167" s="7"/>
      <c r="DOW167" s="7"/>
      <c r="DOX167" s="7"/>
      <c r="DOY167" s="7"/>
      <c r="DOZ167" s="7"/>
      <c r="DPA167" s="7"/>
      <c r="DPB167" s="7"/>
      <c r="DPC167" s="7"/>
      <c r="DPD167" s="7"/>
      <c r="DPE167" s="7"/>
      <c r="DPF167" s="7"/>
      <c r="DPG167" s="7"/>
      <c r="DPH167" s="7"/>
      <c r="DPI167" s="7"/>
      <c r="DPJ167" s="7"/>
      <c r="DPK167" s="7"/>
      <c r="DPL167" s="7"/>
      <c r="DPM167" s="7"/>
      <c r="DPN167" s="7"/>
      <c r="DPO167" s="7"/>
      <c r="DPP167" s="7"/>
      <c r="DPQ167" s="7"/>
      <c r="DPR167" s="7"/>
      <c r="DPS167" s="7"/>
      <c r="DPT167" s="7"/>
      <c r="DPU167" s="7"/>
      <c r="DPV167" s="7"/>
      <c r="DPW167" s="7"/>
      <c r="DPX167" s="7"/>
      <c r="DPY167" s="7"/>
      <c r="DPZ167" s="7"/>
      <c r="DQA167" s="7"/>
      <c r="DQB167" s="7"/>
      <c r="DQC167" s="7"/>
      <c r="DQD167" s="7"/>
      <c r="DQE167" s="7"/>
      <c r="DQF167" s="7"/>
      <c r="DQG167" s="7"/>
      <c r="DQH167" s="7"/>
      <c r="DQI167" s="7"/>
      <c r="DQJ167" s="7"/>
      <c r="DQK167" s="7"/>
      <c r="DQL167" s="7"/>
      <c r="DQM167" s="7"/>
      <c r="DQN167" s="7"/>
      <c r="DQO167" s="7"/>
      <c r="DQP167" s="7"/>
      <c r="DQQ167" s="7"/>
      <c r="DQR167" s="7"/>
      <c r="DQS167" s="7"/>
      <c r="DQT167" s="7"/>
      <c r="DQU167" s="7"/>
      <c r="DQV167" s="7"/>
      <c r="DQW167" s="7"/>
      <c r="DQX167" s="7"/>
      <c r="DQY167" s="7"/>
      <c r="DQZ167" s="7"/>
      <c r="DRA167" s="7"/>
      <c r="DRB167" s="7"/>
      <c r="DRC167" s="7"/>
      <c r="DRD167" s="7"/>
      <c r="DRE167" s="7"/>
      <c r="DRF167" s="7"/>
      <c r="DRG167" s="7"/>
      <c r="DRH167" s="7"/>
      <c r="DRI167" s="7"/>
      <c r="DRJ167" s="7"/>
      <c r="DRK167" s="7"/>
      <c r="DRL167" s="7"/>
      <c r="DRM167" s="7"/>
      <c r="DRN167" s="7"/>
      <c r="DRO167" s="7"/>
      <c r="DRP167" s="7"/>
      <c r="DRQ167" s="7"/>
      <c r="DRR167" s="7"/>
      <c r="DRS167" s="7"/>
      <c r="DRT167" s="7"/>
      <c r="DRU167" s="7"/>
      <c r="DRV167" s="7"/>
      <c r="DRW167" s="7"/>
      <c r="DRX167" s="7"/>
      <c r="DRY167" s="7"/>
      <c r="DRZ167" s="7"/>
      <c r="DSA167" s="7"/>
      <c r="DSB167" s="7"/>
      <c r="DSC167" s="7"/>
      <c r="DSD167" s="7"/>
      <c r="DSE167" s="7"/>
      <c r="DSF167" s="7"/>
      <c r="DSG167" s="7"/>
      <c r="DSH167" s="7"/>
      <c r="DSI167" s="7"/>
      <c r="DSJ167" s="7"/>
      <c r="DSK167" s="7"/>
      <c r="DSL167" s="7"/>
      <c r="DSM167" s="7"/>
      <c r="DSN167" s="7"/>
      <c r="DSO167" s="7"/>
      <c r="DSP167" s="7"/>
      <c r="DSQ167" s="7"/>
      <c r="DSR167" s="7"/>
      <c r="DSS167" s="7"/>
      <c r="DST167" s="7"/>
      <c r="DSU167" s="7"/>
      <c r="DSV167" s="7"/>
      <c r="DSW167" s="7"/>
      <c r="DSX167" s="7"/>
      <c r="DSY167" s="7"/>
      <c r="DSZ167" s="7"/>
      <c r="DTA167" s="7"/>
      <c r="DTB167" s="7"/>
      <c r="DTC167" s="7"/>
      <c r="DTD167" s="7"/>
      <c r="DTE167" s="7"/>
      <c r="DTF167" s="7"/>
      <c r="DTG167" s="7"/>
      <c r="DTH167" s="7"/>
      <c r="DTI167" s="7"/>
      <c r="DTJ167" s="7"/>
      <c r="DTK167" s="7"/>
      <c r="DTL167" s="7"/>
      <c r="DTM167" s="7"/>
      <c r="DTN167" s="7"/>
      <c r="DTO167" s="7"/>
      <c r="DTP167" s="7"/>
      <c r="DTQ167" s="7"/>
      <c r="DTR167" s="7"/>
      <c r="DTS167" s="7"/>
      <c r="DTT167" s="7"/>
      <c r="DTU167" s="7"/>
      <c r="DTV167" s="7"/>
      <c r="DTW167" s="7"/>
      <c r="DTX167" s="7"/>
      <c r="DTY167" s="7"/>
      <c r="DTZ167" s="7"/>
      <c r="DUA167" s="7"/>
      <c r="DUB167" s="7"/>
      <c r="DUC167" s="7"/>
      <c r="DUD167" s="7"/>
      <c r="DUE167" s="7"/>
      <c r="DUF167" s="7"/>
      <c r="DUG167" s="7"/>
      <c r="DUH167" s="7"/>
      <c r="DUI167" s="7"/>
      <c r="DUJ167" s="7"/>
      <c r="DUK167" s="7"/>
      <c r="DUL167" s="7"/>
      <c r="DUM167" s="7"/>
      <c r="DUN167" s="7"/>
      <c r="DUO167" s="7"/>
      <c r="DUP167" s="7"/>
      <c r="DUQ167" s="7"/>
      <c r="DUR167" s="7"/>
      <c r="DUS167" s="7"/>
      <c r="DUT167" s="7"/>
      <c r="DUU167" s="7"/>
      <c r="DUV167" s="7"/>
      <c r="DUW167" s="7"/>
      <c r="DUX167" s="7"/>
      <c r="DUY167" s="7"/>
      <c r="DUZ167" s="7"/>
      <c r="DVA167" s="7"/>
      <c r="DVB167" s="7"/>
      <c r="DVC167" s="7"/>
      <c r="DVD167" s="7"/>
      <c r="DVE167" s="7"/>
      <c r="DVF167" s="7"/>
      <c r="DVG167" s="7"/>
      <c r="DVH167" s="7"/>
      <c r="DVI167" s="7"/>
      <c r="DVJ167" s="7"/>
      <c r="DVK167" s="7"/>
      <c r="DVL167" s="7"/>
      <c r="DVM167" s="7"/>
      <c r="DVN167" s="7"/>
      <c r="DVO167" s="7"/>
      <c r="DVP167" s="7"/>
      <c r="DVQ167" s="7"/>
      <c r="DVR167" s="7"/>
      <c r="DVS167" s="7"/>
      <c r="DVT167" s="7"/>
      <c r="DVU167" s="7"/>
      <c r="DVV167" s="7"/>
      <c r="DVW167" s="7"/>
      <c r="DVX167" s="7"/>
      <c r="DVY167" s="7"/>
      <c r="DVZ167" s="7"/>
      <c r="DWA167" s="7"/>
      <c r="DWB167" s="7"/>
      <c r="DWC167" s="7"/>
      <c r="DWD167" s="7"/>
      <c r="DWE167" s="7"/>
      <c r="DWF167" s="7"/>
      <c r="DWG167" s="7"/>
      <c r="DWH167" s="7"/>
      <c r="DWI167" s="7"/>
      <c r="DWJ167" s="7"/>
      <c r="DWK167" s="7"/>
      <c r="DWL167" s="7"/>
      <c r="DWM167" s="7"/>
      <c r="DWN167" s="7"/>
      <c r="DWO167" s="7"/>
      <c r="DWP167" s="7"/>
      <c r="DWQ167" s="7"/>
      <c r="DWR167" s="7"/>
      <c r="DWS167" s="7"/>
      <c r="DWT167" s="7"/>
      <c r="DWU167" s="7"/>
      <c r="DWV167" s="7"/>
      <c r="DWW167" s="7"/>
      <c r="DWX167" s="7"/>
      <c r="DWY167" s="7"/>
      <c r="DWZ167" s="7"/>
      <c r="DXA167" s="7"/>
      <c r="DXB167" s="7"/>
      <c r="DXC167" s="7"/>
      <c r="DXD167" s="7"/>
      <c r="DXE167" s="7"/>
      <c r="DXF167" s="7"/>
      <c r="DXG167" s="7"/>
      <c r="DXH167" s="7"/>
      <c r="DXI167" s="7"/>
      <c r="DXJ167" s="7"/>
      <c r="DXK167" s="7"/>
      <c r="DXL167" s="7"/>
      <c r="DXM167" s="7"/>
      <c r="DXN167" s="7"/>
      <c r="DXO167" s="7"/>
      <c r="DXP167" s="7"/>
      <c r="DXQ167" s="7"/>
      <c r="DXR167" s="7"/>
      <c r="DXS167" s="7"/>
      <c r="DXT167" s="7"/>
      <c r="DXU167" s="7"/>
      <c r="DXV167" s="7"/>
      <c r="DXW167" s="7"/>
      <c r="DXX167" s="7"/>
      <c r="DXY167" s="7"/>
      <c r="DXZ167" s="7"/>
      <c r="DYA167" s="7"/>
      <c r="DYB167" s="7"/>
      <c r="DYC167" s="7"/>
      <c r="DYD167" s="7"/>
      <c r="DYE167" s="7"/>
      <c r="DYF167" s="7"/>
      <c r="DYG167" s="7"/>
      <c r="DYH167" s="7"/>
      <c r="DYI167" s="7"/>
      <c r="DYJ167" s="7"/>
      <c r="DYK167" s="7"/>
      <c r="DYL167" s="7"/>
      <c r="DYM167" s="7"/>
      <c r="DYN167" s="7"/>
      <c r="DYO167" s="7"/>
      <c r="DYP167" s="7"/>
      <c r="DYQ167" s="7"/>
      <c r="DYR167" s="7"/>
      <c r="DYS167" s="7"/>
      <c r="DYT167" s="7"/>
      <c r="DYU167" s="7"/>
      <c r="DYV167" s="7"/>
      <c r="DYW167" s="7"/>
      <c r="DYX167" s="7"/>
      <c r="DYY167" s="7"/>
      <c r="DYZ167" s="7"/>
      <c r="DZA167" s="7"/>
      <c r="DZB167" s="7"/>
      <c r="DZC167" s="7"/>
      <c r="DZD167" s="7"/>
      <c r="DZE167" s="7"/>
      <c r="DZF167" s="7"/>
      <c r="DZG167" s="7"/>
      <c r="DZH167" s="7"/>
      <c r="DZI167" s="7"/>
      <c r="DZJ167" s="7"/>
      <c r="DZK167" s="7"/>
      <c r="DZL167" s="7"/>
      <c r="DZM167" s="7"/>
      <c r="DZN167" s="7"/>
      <c r="DZO167" s="7"/>
      <c r="DZP167" s="7"/>
      <c r="DZQ167" s="7"/>
      <c r="DZR167" s="7"/>
      <c r="DZS167" s="7"/>
      <c r="DZT167" s="7"/>
      <c r="DZU167" s="7"/>
      <c r="DZV167" s="7"/>
      <c r="DZW167" s="7"/>
      <c r="DZX167" s="7"/>
      <c r="DZY167" s="7"/>
      <c r="DZZ167" s="7"/>
      <c r="EAA167" s="7"/>
      <c r="EAB167" s="7"/>
      <c r="EAC167" s="7"/>
      <c r="EAD167" s="7"/>
      <c r="EAE167" s="7"/>
      <c r="EAF167" s="7"/>
      <c r="EAG167" s="7"/>
      <c r="EAH167" s="7"/>
      <c r="EAI167" s="7"/>
      <c r="EAJ167" s="7"/>
      <c r="EAK167" s="7"/>
      <c r="EAL167" s="7"/>
      <c r="EAM167" s="7"/>
      <c r="EAN167" s="7"/>
      <c r="EAO167" s="7"/>
      <c r="EAP167" s="7"/>
      <c r="EAQ167" s="7"/>
      <c r="EAR167" s="7"/>
      <c r="EAS167" s="7"/>
      <c r="EAT167" s="7"/>
      <c r="EAU167" s="7"/>
      <c r="EAV167" s="7"/>
      <c r="EAW167" s="7"/>
      <c r="EAX167" s="7"/>
      <c r="EAY167" s="7"/>
      <c r="EAZ167" s="7"/>
      <c r="EBA167" s="7"/>
      <c r="EBB167" s="7"/>
      <c r="EBC167" s="7"/>
      <c r="EBD167" s="7"/>
      <c r="EBE167" s="7"/>
      <c r="EBF167" s="7"/>
      <c r="EBG167" s="7"/>
      <c r="EBH167" s="7"/>
      <c r="EBI167" s="7"/>
      <c r="EBJ167" s="7"/>
      <c r="EBK167" s="7"/>
      <c r="EBL167" s="7"/>
      <c r="EBM167" s="7"/>
      <c r="EBN167" s="7"/>
      <c r="EBO167" s="7"/>
      <c r="EBP167" s="7"/>
      <c r="EBQ167" s="7"/>
      <c r="EBR167" s="7"/>
      <c r="EBS167" s="7"/>
      <c r="EBT167" s="7"/>
      <c r="EBU167" s="7"/>
      <c r="EBV167" s="7"/>
      <c r="EBW167" s="7"/>
      <c r="EBX167" s="7"/>
      <c r="EBY167" s="7"/>
      <c r="EBZ167" s="7"/>
      <c r="ECA167" s="7"/>
      <c r="ECB167" s="7"/>
      <c r="ECC167" s="7"/>
      <c r="ECD167" s="7"/>
      <c r="ECE167" s="7"/>
      <c r="ECF167" s="7"/>
      <c r="ECG167" s="7"/>
      <c r="ECH167" s="7"/>
      <c r="ECI167" s="7"/>
      <c r="ECJ167" s="7"/>
      <c r="ECK167" s="7"/>
      <c r="ECL167" s="7"/>
      <c r="ECM167" s="7"/>
      <c r="ECN167" s="7"/>
      <c r="ECO167" s="7"/>
      <c r="ECP167" s="7"/>
      <c r="ECQ167" s="7"/>
      <c r="ECR167" s="7"/>
      <c r="ECS167" s="7"/>
      <c r="ECT167" s="7"/>
      <c r="ECU167" s="7"/>
      <c r="ECV167" s="7"/>
      <c r="ECW167" s="7"/>
      <c r="ECX167" s="7"/>
      <c r="ECY167" s="7"/>
      <c r="ECZ167" s="7"/>
      <c r="EDA167" s="7"/>
      <c r="EDB167" s="7"/>
      <c r="EDC167" s="7"/>
      <c r="EDD167" s="7"/>
      <c r="EDE167" s="7"/>
      <c r="EDF167" s="7"/>
      <c r="EDG167" s="7"/>
      <c r="EDH167" s="7"/>
      <c r="EDI167" s="7"/>
      <c r="EDJ167" s="7"/>
      <c r="EDK167" s="7"/>
      <c r="EDL167" s="7"/>
      <c r="EDM167" s="7"/>
      <c r="EDN167" s="7"/>
      <c r="EDO167" s="7"/>
      <c r="EDP167" s="7"/>
      <c r="EDQ167" s="7"/>
      <c r="EDR167" s="7"/>
      <c r="EDS167" s="7"/>
      <c r="EDT167" s="7"/>
      <c r="EDU167" s="7"/>
      <c r="EDV167" s="7"/>
      <c r="EDW167" s="7"/>
      <c r="EDX167" s="7"/>
      <c r="EDY167" s="7"/>
      <c r="EDZ167" s="7"/>
      <c r="EEA167" s="7"/>
      <c r="EEB167" s="7"/>
      <c r="EEC167" s="7"/>
      <c r="EED167" s="7"/>
      <c r="EEE167" s="7"/>
      <c r="EEF167" s="7"/>
      <c r="EEG167" s="7"/>
      <c r="EEH167" s="7"/>
      <c r="EEI167" s="7"/>
      <c r="EEJ167" s="7"/>
      <c r="EEK167" s="7"/>
      <c r="EEL167" s="7"/>
      <c r="EEM167" s="7"/>
      <c r="EEN167" s="7"/>
      <c r="EEO167" s="7"/>
      <c r="EEP167" s="7"/>
      <c r="EEQ167" s="7"/>
      <c r="EER167" s="7"/>
      <c r="EES167" s="7"/>
      <c r="EET167" s="7"/>
      <c r="EEU167" s="7"/>
      <c r="EEV167" s="7"/>
      <c r="EEW167" s="7"/>
      <c r="EEX167" s="7"/>
      <c r="EEY167" s="7"/>
      <c r="EEZ167" s="7"/>
      <c r="EFA167" s="7"/>
      <c r="EFB167" s="7"/>
      <c r="EFC167" s="7"/>
      <c r="EFD167" s="7"/>
      <c r="EFE167" s="7"/>
      <c r="EFF167" s="7"/>
      <c r="EFG167" s="7"/>
      <c r="EFH167" s="7"/>
      <c r="EFI167" s="7"/>
      <c r="EFJ167" s="7"/>
      <c r="EFK167" s="7"/>
      <c r="EFL167" s="7"/>
      <c r="EFM167" s="7"/>
      <c r="EFN167" s="7"/>
      <c r="EFO167" s="7"/>
      <c r="EFP167" s="7"/>
      <c r="EFQ167" s="7"/>
      <c r="EFR167" s="7"/>
      <c r="EFS167" s="7"/>
      <c r="EFT167" s="7"/>
      <c r="EFU167" s="7"/>
      <c r="EFV167" s="7"/>
      <c r="EFW167" s="7"/>
      <c r="EFX167" s="7"/>
      <c r="EFY167" s="7"/>
      <c r="EFZ167" s="7"/>
      <c r="EGA167" s="7"/>
      <c r="EGB167" s="7"/>
      <c r="EGC167" s="7"/>
      <c r="EGD167" s="7"/>
      <c r="EGE167" s="7"/>
      <c r="EGF167" s="7"/>
      <c r="EGG167" s="7"/>
      <c r="EGH167" s="7"/>
      <c r="EGI167" s="7"/>
      <c r="EGJ167" s="7"/>
      <c r="EGK167" s="7"/>
      <c r="EGL167" s="7"/>
      <c r="EGM167" s="7"/>
      <c r="EGN167" s="7"/>
      <c r="EGO167" s="7"/>
      <c r="EGP167" s="7"/>
      <c r="EGQ167" s="7"/>
      <c r="EGR167" s="7"/>
      <c r="EGS167" s="7"/>
      <c r="EGT167" s="7"/>
      <c r="EGU167" s="7"/>
      <c r="EGV167" s="7"/>
      <c r="EGW167" s="7"/>
      <c r="EGX167" s="7"/>
      <c r="EGY167" s="7"/>
      <c r="EGZ167" s="7"/>
      <c r="EHA167" s="7"/>
      <c r="EHB167" s="7"/>
      <c r="EHC167" s="7"/>
      <c r="EHD167" s="7"/>
      <c r="EHE167" s="7"/>
      <c r="EHF167" s="7"/>
      <c r="EHG167" s="7"/>
      <c r="EHH167" s="7"/>
      <c r="EHI167" s="7"/>
      <c r="EHJ167" s="7"/>
      <c r="EHK167" s="7"/>
      <c r="EHL167" s="7"/>
      <c r="EHM167" s="7"/>
      <c r="EHN167" s="7"/>
      <c r="EHO167" s="7"/>
      <c r="EHP167" s="7"/>
      <c r="EHQ167" s="7"/>
      <c r="EHR167" s="7"/>
      <c r="EHS167" s="7"/>
      <c r="EHT167" s="7"/>
      <c r="EHU167" s="7"/>
      <c r="EHV167" s="7"/>
      <c r="EHW167" s="7"/>
      <c r="EHX167" s="7"/>
      <c r="EHY167" s="7"/>
      <c r="EHZ167" s="7"/>
      <c r="EIA167" s="7"/>
      <c r="EIB167" s="7"/>
      <c r="EIC167" s="7"/>
      <c r="EID167" s="7"/>
      <c r="EIE167" s="7"/>
      <c r="EIF167" s="7"/>
      <c r="EIG167" s="7"/>
      <c r="EIH167" s="7"/>
      <c r="EII167" s="7"/>
      <c r="EIJ167" s="7"/>
      <c r="EIK167" s="7"/>
      <c r="EIL167" s="7"/>
      <c r="EIM167" s="7"/>
      <c r="EIN167" s="7"/>
      <c r="EIO167" s="7"/>
      <c r="EIP167" s="7"/>
      <c r="EIQ167" s="7"/>
      <c r="EIR167" s="7"/>
      <c r="EIS167" s="7"/>
      <c r="EIT167" s="7"/>
      <c r="EIU167" s="7"/>
      <c r="EIV167" s="7"/>
      <c r="EIW167" s="7"/>
      <c r="EIX167" s="7"/>
      <c r="EIY167" s="7"/>
      <c r="EIZ167" s="7"/>
      <c r="EJA167" s="7"/>
      <c r="EJB167" s="7"/>
      <c r="EJC167" s="7"/>
      <c r="EJD167" s="7"/>
      <c r="EJE167" s="7"/>
      <c r="EJF167" s="7"/>
      <c r="EJG167" s="7"/>
      <c r="EJH167" s="7"/>
      <c r="EJI167" s="7"/>
      <c r="EJJ167" s="7"/>
      <c r="EJK167" s="7"/>
      <c r="EJL167" s="7"/>
      <c r="EJM167" s="7"/>
      <c r="EJN167" s="7"/>
      <c r="EJO167" s="7"/>
      <c r="EJP167" s="7"/>
      <c r="EJQ167" s="7"/>
      <c r="EJR167" s="7"/>
      <c r="EJS167" s="7"/>
      <c r="EJT167" s="7"/>
      <c r="EJU167" s="7"/>
      <c r="EJV167" s="7"/>
      <c r="EJW167" s="7"/>
      <c r="EJX167" s="7"/>
      <c r="EJY167" s="7"/>
      <c r="EJZ167" s="7"/>
      <c r="EKA167" s="7"/>
      <c r="EKB167" s="7"/>
      <c r="EKC167" s="7"/>
      <c r="EKD167" s="7"/>
      <c r="EKE167" s="7"/>
      <c r="EKF167" s="7"/>
      <c r="EKG167" s="7"/>
      <c r="EKH167" s="7"/>
      <c r="EKI167" s="7"/>
      <c r="EKJ167" s="7"/>
      <c r="EKK167" s="7"/>
      <c r="EKL167" s="7"/>
      <c r="EKM167" s="7"/>
      <c r="EKN167" s="7"/>
      <c r="EKO167" s="7"/>
      <c r="EKP167" s="7"/>
      <c r="EKQ167" s="7"/>
      <c r="EKR167" s="7"/>
      <c r="EKS167" s="7"/>
      <c r="EKT167" s="7"/>
      <c r="EKU167" s="7"/>
      <c r="EKV167" s="7"/>
      <c r="EKW167" s="7"/>
      <c r="EKX167" s="7"/>
      <c r="EKY167" s="7"/>
      <c r="EKZ167" s="7"/>
      <c r="ELA167" s="7"/>
      <c r="ELB167" s="7"/>
      <c r="ELC167" s="7"/>
      <c r="ELD167" s="7"/>
      <c r="ELE167" s="7"/>
      <c r="ELF167" s="7"/>
      <c r="ELG167" s="7"/>
      <c r="ELH167" s="7"/>
      <c r="ELI167" s="7"/>
      <c r="ELJ167" s="7"/>
      <c r="ELK167" s="7"/>
      <c r="ELL167" s="7"/>
      <c r="ELM167" s="7"/>
      <c r="ELN167" s="7"/>
      <c r="ELO167" s="7"/>
      <c r="ELP167" s="7"/>
      <c r="ELQ167" s="7"/>
      <c r="ELR167" s="7"/>
      <c r="ELS167" s="7"/>
      <c r="ELT167" s="7"/>
      <c r="ELU167" s="7"/>
      <c r="ELV167" s="7"/>
      <c r="ELW167" s="7"/>
      <c r="ELX167" s="7"/>
      <c r="ELY167" s="7"/>
      <c r="ELZ167" s="7"/>
      <c r="EMA167" s="7"/>
      <c r="EMB167" s="7"/>
      <c r="EMC167" s="7"/>
      <c r="EMD167" s="7"/>
      <c r="EME167" s="7"/>
      <c r="EMF167" s="7"/>
      <c r="EMG167" s="7"/>
      <c r="EMH167" s="7"/>
      <c r="EMI167" s="7"/>
      <c r="EMJ167" s="7"/>
      <c r="EMK167" s="7"/>
      <c r="EML167" s="7"/>
      <c r="EMM167" s="7"/>
      <c r="EMN167" s="7"/>
      <c r="EMO167" s="7"/>
      <c r="EMP167" s="7"/>
      <c r="EMQ167" s="7"/>
      <c r="EMR167" s="7"/>
      <c r="EMS167" s="7"/>
      <c r="EMT167" s="7"/>
      <c r="EMU167" s="7"/>
      <c r="EMV167" s="7"/>
      <c r="EMW167" s="7"/>
      <c r="EMX167" s="7"/>
      <c r="EMY167" s="7"/>
      <c r="EMZ167" s="7"/>
      <c r="ENA167" s="7"/>
      <c r="ENB167" s="7"/>
      <c r="ENC167" s="7"/>
      <c r="END167" s="7"/>
      <c r="ENE167" s="7"/>
      <c r="ENF167" s="7"/>
      <c r="ENG167" s="7"/>
      <c r="ENH167" s="7"/>
      <c r="ENI167" s="7"/>
      <c r="ENJ167" s="7"/>
      <c r="ENK167" s="7"/>
      <c r="ENL167" s="7"/>
      <c r="ENM167" s="7"/>
      <c r="ENN167" s="7"/>
      <c r="ENO167" s="7"/>
      <c r="ENP167" s="7"/>
      <c r="ENQ167" s="7"/>
      <c r="ENR167" s="7"/>
      <c r="ENS167" s="7"/>
      <c r="ENT167" s="7"/>
      <c r="ENU167" s="7"/>
      <c r="ENV167" s="7"/>
      <c r="ENW167" s="7"/>
      <c r="ENX167" s="7"/>
      <c r="ENY167" s="7"/>
      <c r="ENZ167" s="7"/>
      <c r="EOA167" s="7"/>
      <c r="EOB167" s="7"/>
      <c r="EOC167" s="7"/>
      <c r="EOD167" s="7"/>
      <c r="EOE167" s="7"/>
      <c r="EOF167" s="7"/>
      <c r="EOG167" s="7"/>
      <c r="EOH167" s="7"/>
      <c r="EOI167" s="7"/>
      <c r="EOJ167" s="7"/>
      <c r="EOK167" s="7"/>
      <c r="EOL167" s="7"/>
      <c r="EOM167" s="7"/>
      <c r="EON167" s="7"/>
      <c r="EOO167" s="7"/>
      <c r="EOP167" s="7"/>
      <c r="EOQ167" s="7"/>
      <c r="EOR167" s="7"/>
      <c r="EOS167" s="7"/>
      <c r="EOT167" s="7"/>
      <c r="EOU167" s="7"/>
      <c r="EOV167" s="7"/>
      <c r="EOW167" s="7"/>
      <c r="EOX167" s="7"/>
      <c r="EOY167" s="7"/>
      <c r="EOZ167" s="7"/>
      <c r="EPA167" s="7"/>
      <c r="EPB167" s="7"/>
      <c r="EPC167" s="7"/>
      <c r="EPD167" s="7"/>
      <c r="EPE167" s="7"/>
      <c r="EPF167" s="7"/>
      <c r="EPG167" s="7"/>
      <c r="EPH167" s="7"/>
      <c r="EPI167" s="7"/>
      <c r="EPJ167" s="7"/>
      <c r="EPK167" s="7"/>
      <c r="EPL167" s="7"/>
      <c r="EPM167" s="7"/>
      <c r="EPN167" s="7"/>
      <c r="EPO167" s="7"/>
      <c r="EPP167" s="7"/>
      <c r="EPQ167" s="7"/>
      <c r="EPR167" s="7"/>
      <c r="EPS167" s="7"/>
      <c r="EPT167" s="7"/>
      <c r="EPU167" s="7"/>
      <c r="EPV167" s="7"/>
      <c r="EPW167" s="7"/>
      <c r="EPX167" s="7"/>
      <c r="EPY167" s="7"/>
      <c r="EPZ167" s="7"/>
      <c r="EQA167" s="7"/>
      <c r="EQB167" s="7"/>
      <c r="EQC167" s="7"/>
      <c r="EQD167" s="7"/>
      <c r="EQE167" s="7"/>
      <c r="EQF167" s="7"/>
      <c r="EQG167" s="7"/>
      <c r="EQH167" s="7"/>
      <c r="EQI167" s="7"/>
      <c r="EQJ167" s="7"/>
      <c r="EQK167" s="7"/>
      <c r="EQL167" s="7"/>
      <c r="EQM167" s="7"/>
      <c r="EQN167" s="7"/>
      <c r="EQO167" s="7"/>
      <c r="EQP167" s="7"/>
      <c r="EQQ167" s="7"/>
      <c r="EQR167" s="7"/>
      <c r="EQS167" s="7"/>
      <c r="EQT167" s="7"/>
      <c r="EQU167" s="7"/>
      <c r="EQV167" s="7"/>
      <c r="EQW167" s="7"/>
      <c r="EQX167" s="7"/>
      <c r="EQY167" s="7"/>
      <c r="EQZ167" s="7"/>
      <c r="ERA167" s="7"/>
      <c r="ERB167" s="7"/>
      <c r="ERC167" s="7"/>
      <c r="ERD167" s="7"/>
      <c r="ERE167" s="7"/>
      <c r="ERF167" s="7"/>
      <c r="ERG167" s="7"/>
      <c r="ERH167" s="7"/>
      <c r="ERI167" s="7"/>
      <c r="ERJ167" s="7"/>
      <c r="ERK167" s="7"/>
      <c r="ERL167" s="7"/>
      <c r="ERM167" s="7"/>
      <c r="ERN167" s="7"/>
      <c r="ERO167" s="7"/>
      <c r="ERP167" s="7"/>
      <c r="ERQ167" s="7"/>
      <c r="ERR167" s="7"/>
      <c r="ERS167" s="7"/>
      <c r="ERT167" s="7"/>
      <c r="ERU167" s="7"/>
      <c r="ERV167" s="7"/>
      <c r="ERW167" s="7"/>
      <c r="ERX167" s="7"/>
      <c r="ERY167" s="7"/>
      <c r="ERZ167" s="7"/>
      <c r="ESA167" s="7"/>
      <c r="ESB167" s="7"/>
      <c r="ESC167" s="7"/>
      <c r="ESD167" s="7"/>
      <c r="ESE167" s="7"/>
      <c r="ESF167" s="7"/>
      <c r="ESG167" s="7"/>
      <c r="ESH167" s="7"/>
      <c r="ESI167" s="7"/>
      <c r="ESJ167" s="7"/>
      <c r="ESK167" s="7"/>
      <c r="ESL167" s="7"/>
      <c r="ESM167" s="7"/>
      <c r="ESN167" s="7"/>
      <c r="ESO167" s="7"/>
      <c r="ESP167" s="7"/>
      <c r="ESQ167" s="7"/>
      <c r="ESR167" s="7"/>
      <c r="ESS167" s="7"/>
      <c r="EST167" s="7"/>
      <c r="ESU167" s="7"/>
      <c r="ESV167" s="7"/>
      <c r="ESW167" s="7"/>
      <c r="ESX167" s="7"/>
      <c r="ESY167" s="7"/>
      <c r="ESZ167" s="7"/>
      <c r="ETA167" s="7"/>
      <c r="ETB167" s="7"/>
      <c r="ETC167" s="7"/>
      <c r="ETD167" s="7"/>
      <c r="ETE167" s="7"/>
      <c r="ETF167" s="7"/>
      <c r="ETG167" s="7"/>
      <c r="ETH167" s="7"/>
      <c r="ETI167" s="7"/>
      <c r="ETJ167" s="7"/>
      <c r="ETK167" s="7"/>
      <c r="ETL167" s="7"/>
      <c r="ETM167" s="7"/>
      <c r="ETN167" s="7"/>
      <c r="ETO167" s="7"/>
      <c r="ETP167" s="7"/>
      <c r="ETQ167" s="7"/>
      <c r="ETR167" s="7"/>
      <c r="ETS167" s="7"/>
      <c r="ETT167" s="7"/>
      <c r="ETU167" s="7"/>
      <c r="ETV167" s="7"/>
      <c r="ETW167" s="7"/>
      <c r="ETX167" s="7"/>
      <c r="ETY167" s="7"/>
      <c r="ETZ167" s="7"/>
      <c r="EUA167" s="7"/>
      <c r="EUB167" s="7"/>
      <c r="EUC167" s="7"/>
      <c r="EUD167" s="7"/>
      <c r="EUE167" s="7"/>
      <c r="EUF167" s="7"/>
      <c r="EUG167" s="7"/>
      <c r="EUH167" s="7"/>
      <c r="EUI167" s="7"/>
      <c r="EUJ167" s="7"/>
      <c r="EUK167" s="7"/>
      <c r="EUL167" s="7"/>
      <c r="EUM167" s="7"/>
      <c r="EUN167" s="7"/>
      <c r="EUO167" s="7"/>
      <c r="EUP167" s="7"/>
      <c r="EUQ167" s="7"/>
      <c r="EUR167" s="7"/>
      <c r="EUS167" s="7"/>
      <c r="EUT167" s="7"/>
      <c r="EUU167" s="7"/>
      <c r="EUV167" s="7"/>
      <c r="EUW167" s="7"/>
      <c r="EUX167" s="7"/>
      <c r="EUY167" s="7"/>
      <c r="EUZ167" s="7"/>
      <c r="EVA167" s="7"/>
      <c r="EVB167" s="7"/>
      <c r="EVC167" s="7"/>
      <c r="EVD167" s="7"/>
      <c r="EVE167" s="7"/>
      <c r="EVF167" s="7"/>
      <c r="EVG167" s="7"/>
      <c r="EVH167" s="7"/>
      <c r="EVI167" s="7"/>
      <c r="EVJ167" s="7"/>
      <c r="EVK167" s="7"/>
      <c r="EVL167" s="7"/>
      <c r="EVM167" s="7"/>
      <c r="EVN167" s="7"/>
      <c r="EVO167" s="7"/>
      <c r="EVP167" s="7"/>
      <c r="EVQ167" s="7"/>
      <c r="EVR167" s="7"/>
      <c r="EVS167" s="7"/>
      <c r="EVT167" s="7"/>
      <c r="EVU167" s="7"/>
      <c r="EVV167" s="7"/>
      <c r="EVW167" s="7"/>
      <c r="EVX167" s="7"/>
      <c r="EVY167" s="7"/>
      <c r="EVZ167" s="7"/>
      <c r="EWA167" s="7"/>
      <c r="EWB167" s="7"/>
      <c r="EWC167" s="7"/>
      <c r="EWD167" s="7"/>
      <c r="EWE167" s="7"/>
      <c r="EWF167" s="7"/>
      <c r="EWG167" s="7"/>
      <c r="EWH167" s="7"/>
      <c r="EWI167" s="7"/>
      <c r="EWJ167" s="7"/>
      <c r="EWK167" s="7"/>
      <c r="EWL167" s="7"/>
      <c r="EWM167" s="7"/>
      <c r="EWN167" s="7"/>
      <c r="EWO167" s="7"/>
      <c r="EWP167" s="7"/>
      <c r="EWQ167" s="7"/>
      <c r="EWR167" s="7"/>
      <c r="EWS167" s="7"/>
      <c r="EWT167" s="7"/>
      <c r="EWU167" s="7"/>
      <c r="EWV167" s="7"/>
      <c r="EWW167" s="7"/>
      <c r="EWX167" s="7"/>
      <c r="EWY167" s="7"/>
      <c r="EWZ167" s="7"/>
      <c r="EXA167" s="7"/>
      <c r="EXB167" s="7"/>
      <c r="EXC167" s="7"/>
      <c r="EXD167" s="7"/>
      <c r="EXE167" s="7"/>
      <c r="EXF167" s="7"/>
      <c r="EXG167" s="7"/>
      <c r="EXH167" s="7"/>
      <c r="EXI167" s="7"/>
      <c r="EXJ167" s="7"/>
      <c r="EXK167" s="7"/>
      <c r="EXL167" s="7"/>
      <c r="EXM167" s="7"/>
      <c r="EXN167" s="7"/>
      <c r="EXO167" s="7"/>
      <c r="EXP167" s="7"/>
      <c r="EXQ167" s="7"/>
      <c r="EXR167" s="7"/>
      <c r="EXS167" s="7"/>
      <c r="EXT167" s="7"/>
      <c r="EXU167" s="7"/>
      <c r="EXV167" s="7"/>
      <c r="EXW167" s="7"/>
      <c r="EXX167" s="7"/>
      <c r="EXY167" s="7"/>
      <c r="EXZ167" s="7"/>
      <c r="EYA167" s="7"/>
      <c r="EYB167" s="7"/>
      <c r="EYC167" s="7"/>
      <c r="EYD167" s="7"/>
      <c r="EYE167" s="7"/>
      <c r="EYF167" s="7"/>
      <c r="EYG167" s="7"/>
      <c r="EYH167" s="7"/>
      <c r="EYI167" s="7"/>
      <c r="EYJ167" s="7"/>
      <c r="EYK167" s="7"/>
      <c r="EYL167" s="7"/>
      <c r="EYM167" s="7"/>
      <c r="EYN167" s="7"/>
      <c r="EYO167" s="7"/>
      <c r="EYP167" s="7"/>
      <c r="EYQ167" s="7"/>
      <c r="EYR167" s="7"/>
      <c r="EYS167" s="7"/>
      <c r="EYT167" s="7"/>
      <c r="EYU167" s="7"/>
      <c r="EYV167" s="7"/>
      <c r="EYW167" s="7"/>
      <c r="EYX167" s="7"/>
      <c r="EYY167" s="7"/>
      <c r="EYZ167" s="7"/>
      <c r="EZA167" s="7"/>
      <c r="EZB167" s="7"/>
      <c r="EZC167" s="7"/>
      <c r="EZD167" s="7"/>
      <c r="EZE167" s="7"/>
      <c r="EZF167" s="7"/>
      <c r="EZG167" s="7"/>
      <c r="EZH167" s="7"/>
      <c r="EZI167" s="7"/>
      <c r="EZJ167" s="7"/>
      <c r="EZK167" s="7"/>
      <c r="EZL167" s="7"/>
      <c r="EZM167" s="7"/>
      <c r="EZN167" s="7"/>
      <c r="EZO167" s="7"/>
      <c r="EZP167" s="7"/>
      <c r="EZQ167" s="7"/>
      <c r="EZR167" s="7"/>
      <c r="EZS167" s="7"/>
      <c r="EZT167" s="7"/>
      <c r="EZU167" s="7"/>
      <c r="EZV167" s="7"/>
      <c r="EZW167" s="7"/>
      <c r="EZX167" s="7"/>
      <c r="EZY167" s="7"/>
      <c r="EZZ167" s="7"/>
      <c r="FAA167" s="7"/>
      <c r="FAB167" s="7"/>
      <c r="FAC167" s="7"/>
      <c r="FAD167" s="7"/>
      <c r="FAE167" s="7"/>
      <c r="FAF167" s="7"/>
      <c r="FAG167" s="7"/>
      <c r="FAH167" s="7"/>
      <c r="FAI167" s="7"/>
      <c r="FAJ167" s="7"/>
      <c r="FAK167" s="7"/>
      <c r="FAL167" s="7"/>
      <c r="FAM167" s="7"/>
      <c r="FAN167" s="7"/>
      <c r="FAO167" s="7"/>
      <c r="FAP167" s="7"/>
      <c r="FAQ167" s="7"/>
      <c r="FAR167" s="7"/>
      <c r="FAS167" s="7"/>
      <c r="FAT167" s="7"/>
      <c r="FAU167" s="7"/>
      <c r="FAV167" s="7"/>
      <c r="FAW167" s="7"/>
      <c r="FAX167" s="7"/>
      <c r="FAY167" s="7"/>
      <c r="FAZ167" s="7"/>
      <c r="FBA167" s="7"/>
      <c r="FBB167" s="7"/>
      <c r="FBC167" s="7"/>
      <c r="FBD167" s="7"/>
      <c r="FBE167" s="7"/>
      <c r="FBF167" s="7"/>
      <c r="FBG167" s="7"/>
      <c r="FBH167" s="7"/>
      <c r="FBI167" s="7"/>
      <c r="FBJ167" s="7"/>
      <c r="FBK167" s="7"/>
      <c r="FBL167" s="7"/>
      <c r="FBM167" s="7"/>
      <c r="FBN167" s="7"/>
      <c r="FBO167" s="7"/>
      <c r="FBP167" s="7"/>
      <c r="FBQ167" s="7"/>
      <c r="FBR167" s="7"/>
      <c r="FBS167" s="7"/>
      <c r="FBT167" s="7"/>
      <c r="FBU167" s="7"/>
      <c r="FBV167" s="7"/>
      <c r="FBW167" s="7"/>
      <c r="FBX167" s="7"/>
      <c r="FBY167" s="7"/>
      <c r="FBZ167" s="7"/>
      <c r="FCA167" s="7"/>
      <c r="FCB167" s="7"/>
      <c r="FCC167" s="7"/>
      <c r="FCD167" s="7"/>
      <c r="FCE167" s="7"/>
      <c r="FCF167" s="7"/>
      <c r="FCG167" s="7"/>
      <c r="FCH167" s="7"/>
      <c r="FCI167" s="7"/>
      <c r="FCJ167" s="7"/>
      <c r="FCK167" s="7"/>
      <c r="FCL167" s="7"/>
      <c r="FCM167" s="7"/>
      <c r="FCN167" s="7"/>
      <c r="FCO167" s="7"/>
      <c r="FCP167" s="7"/>
      <c r="FCQ167" s="7"/>
      <c r="FCR167" s="7"/>
      <c r="FCS167" s="7"/>
      <c r="FCT167" s="7"/>
      <c r="FCU167" s="7"/>
      <c r="FCV167" s="7"/>
      <c r="FCW167" s="7"/>
      <c r="FCX167" s="7"/>
      <c r="FCY167" s="7"/>
      <c r="FCZ167" s="7"/>
      <c r="FDA167" s="7"/>
      <c r="FDB167" s="7"/>
      <c r="FDC167" s="7"/>
      <c r="FDD167" s="7"/>
      <c r="FDE167" s="7"/>
      <c r="FDF167" s="7"/>
      <c r="FDG167" s="7"/>
      <c r="FDH167" s="7"/>
      <c r="FDI167" s="7"/>
      <c r="FDJ167" s="7"/>
      <c r="FDK167" s="7"/>
      <c r="FDL167" s="7"/>
      <c r="FDM167" s="7"/>
      <c r="FDN167" s="7"/>
      <c r="FDO167" s="7"/>
      <c r="FDP167" s="7"/>
      <c r="FDQ167" s="7"/>
      <c r="FDR167" s="7"/>
      <c r="FDS167" s="7"/>
      <c r="FDT167" s="7"/>
      <c r="FDU167" s="7"/>
      <c r="FDV167" s="7"/>
      <c r="FDW167" s="7"/>
      <c r="FDX167" s="7"/>
      <c r="FDY167" s="7"/>
      <c r="FDZ167" s="7"/>
      <c r="FEA167" s="7"/>
      <c r="FEB167" s="7"/>
      <c r="FEC167" s="7"/>
      <c r="FED167" s="7"/>
      <c r="FEE167" s="7"/>
      <c r="FEF167" s="7"/>
      <c r="FEG167" s="7"/>
      <c r="FEH167" s="7"/>
      <c r="FEI167" s="7"/>
      <c r="FEJ167" s="7"/>
      <c r="FEK167" s="7"/>
      <c r="FEL167" s="7"/>
      <c r="FEM167" s="7"/>
      <c r="FEN167" s="7"/>
      <c r="FEO167" s="7"/>
      <c r="FEP167" s="7"/>
      <c r="FEQ167" s="7"/>
      <c r="FER167" s="7"/>
      <c r="FES167" s="7"/>
      <c r="FET167" s="7"/>
      <c r="FEU167" s="7"/>
      <c r="FEV167" s="7"/>
      <c r="FEW167" s="7"/>
      <c r="FEX167" s="7"/>
      <c r="FEY167" s="7"/>
      <c r="FEZ167" s="7"/>
      <c r="FFA167" s="7"/>
      <c r="FFB167" s="7"/>
      <c r="FFC167" s="7"/>
      <c r="FFD167" s="7"/>
      <c r="FFE167" s="7"/>
      <c r="FFF167" s="7"/>
      <c r="FFG167" s="7"/>
      <c r="FFH167" s="7"/>
      <c r="FFI167" s="7"/>
      <c r="FFJ167" s="7"/>
      <c r="FFK167" s="7"/>
      <c r="FFL167" s="7"/>
      <c r="FFM167" s="7"/>
      <c r="FFN167" s="7"/>
      <c r="FFO167" s="7"/>
      <c r="FFP167" s="7"/>
      <c r="FFQ167" s="7"/>
      <c r="FFR167" s="7"/>
      <c r="FFS167" s="7"/>
      <c r="FFT167" s="7"/>
      <c r="FFU167" s="7"/>
      <c r="FFV167" s="7"/>
      <c r="FFW167" s="7"/>
      <c r="FFX167" s="7"/>
      <c r="FFY167" s="7"/>
      <c r="FFZ167" s="7"/>
      <c r="FGA167" s="7"/>
      <c r="FGB167" s="7"/>
      <c r="FGC167" s="7"/>
      <c r="FGD167" s="7"/>
      <c r="FGE167" s="7"/>
      <c r="FGF167" s="7"/>
      <c r="FGG167" s="7"/>
      <c r="FGH167" s="7"/>
      <c r="FGI167" s="7"/>
      <c r="FGJ167" s="7"/>
      <c r="FGK167" s="7"/>
      <c r="FGL167" s="7"/>
      <c r="FGM167" s="7"/>
      <c r="FGN167" s="7"/>
      <c r="FGO167" s="7"/>
      <c r="FGP167" s="7"/>
      <c r="FGQ167" s="7"/>
      <c r="FGR167" s="7"/>
      <c r="FGS167" s="7"/>
      <c r="FGT167" s="7"/>
      <c r="FGU167" s="7"/>
      <c r="FGV167" s="7"/>
      <c r="FGW167" s="7"/>
      <c r="FGX167" s="7"/>
      <c r="FGY167" s="7"/>
      <c r="FGZ167" s="7"/>
      <c r="FHA167" s="7"/>
      <c r="FHB167" s="7"/>
      <c r="FHC167" s="7"/>
      <c r="FHD167" s="7"/>
      <c r="FHE167" s="7"/>
      <c r="FHF167" s="7"/>
      <c r="FHG167" s="7"/>
      <c r="FHH167" s="7"/>
      <c r="FHI167" s="7"/>
      <c r="FHJ167" s="7"/>
      <c r="FHK167" s="7"/>
      <c r="FHL167" s="7"/>
      <c r="FHM167" s="7"/>
      <c r="FHN167" s="7"/>
      <c r="FHO167" s="7"/>
      <c r="FHP167" s="7"/>
      <c r="FHQ167" s="7"/>
      <c r="FHR167" s="7"/>
      <c r="FHS167" s="7"/>
      <c r="FHT167" s="7"/>
      <c r="FHU167" s="7"/>
      <c r="FHV167" s="7"/>
      <c r="FHW167" s="7"/>
      <c r="FHX167" s="7"/>
      <c r="FHY167" s="7"/>
      <c r="FHZ167" s="7"/>
      <c r="FIA167" s="7"/>
      <c r="FIB167" s="7"/>
      <c r="FIC167" s="7"/>
      <c r="FID167" s="7"/>
      <c r="FIE167" s="7"/>
      <c r="FIF167" s="7"/>
      <c r="FIG167" s="7"/>
      <c r="FIH167" s="7"/>
      <c r="FII167" s="7"/>
      <c r="FIJ167" s="7"/>
      <c r="FIK167" s="7"/>
      <c r="FIL167" s="7"/>
      <c r="FIM167" s="7"/>
      <c r="FIN167" s="7"/>
      <c r="FIO167" s="7"/>
      <c r="FIP167" s="7"/>
      <c r="FIQ167" s="7"/>
      <c r="FIR167" s="7"/>
      <c r="FIS167" s="7"/>
      <c r="FIT167" s="7"/>
      <c r="FIU167" s="7"/>
      <c r="FIV167" s="7"/>
      <c r="FIW167" s="7"/>
      <c r="FIX167" s="7"/>
      <c r="FIY167" s="7"/>
      <c r="FIZ167" s="7"/>
      <c r="FJA167" s="7"/>
      <c r="FJB167" s="7"/>
      <c r="FJC167" s="7"/>
      <c r="FJD167" s="7"/>
      <c r="FJE167" s="7"/>
      <c r="FJF167" s="7"/>
      <c r="FJG167" s="7"/>
      <c r="FJH167" s="7"/>
      <c r="FJI167" s="7"/>
      <c r="FJJ167" s="7"/>
      <c r="FJK167" s="7"/>
      <c r="FJL167" s="7"/>
      <c r="FJM167" s="7"/>
      <c r="FJN167" s="7"/>
      <c r="FJO167" s="7"/>
      <c r="FJP167" s="7"/>
      <c r="FJQ167" s="7"/>
      <c r="FJR167" s="7"/>
      <c r="FJS167" s="7"/>
      <c r="FJT167" s="7"/>
      <c r="FJU167" s="7"/>
      <c r="FJV167" s="7"/>
      <c r="FJW167" s="7"/>
      <c r="FJX167" s="7"/>
      <c r="FJY167" s="7"/>
      <c r="FJZ167" s="7"/>
      <c r="FKA167" s="7"/>
      <c r="FKB167" s="7"/>
      <c r="FKC167" s="7"/>
      <c r="FKD167" s="7"/>
      <c r="FKE167" s="7"/>
      <c r="FKF167" s="7"/>
      <c r="FKG167" s="7"/>
      <c r="FKH167" s="7"/>
      <c r="FKI167" s="7"/>
      <c r="FKJ167" s="7"/>
      <c r="FKK167" s="7"/>
      <c r="FKL167" s="7"/>
      <c r="FKM167" s="7"/>
      <c r="FKN167" s="7"/>
      <c r="FKO167" s="7"/>
      <c r="FKP167" s="7"/>
      <c r="FKQ167" s="7"/>
      <c r="FKR167" s="7"/>
      <c r="FKS167" s="7"/>
      <c r="FKT167" s="7"/>
      <c r="FKU167" s="7"/>
      <c r="FKV167" s="7"/>
      <c r="FKW167" s="7"/>
      <c r="FKX167" s="7"/>
      <c r="FKY167" s="7"/>
      <c r="FKZ167" s="7"/>
      <c r="FLA167" s="7"/>
      <c r="FLB167" s="7"/>
      <c r="FLC167" s="7"/>
      <c r="FLD167" s="7"/>
      <c r="FLE167" s="7"/>
      <c r="FLF167" s="7"/>
      <c r="FLG167" s="7"/>
      <c r="FLH167" s="7"/>
      <c r="FLI167" s="7"/>
      <c r="FLJ167" s="7"/>
      <c r="FLK167" s="7"/>
      <c r="FLL167" s="7"/>
      <c r="FLM167" s="7"/>
      <c r="FLN167" s="7"/>
      <c r="FLO167" s="7"/>
      <c r="FLP167" s="7"/>
      <c r="FLQ167" s="7"/>
      <c r="FLR167" s="7"/>
      <c r="FLS167" s="7"/>
      <c r="FLT167" s="7"/>
      <c r="FLU167" s="7"/>
      <c r="FLV167" s="7"/>
      <c r="FLW167" s="7"/>
      <c r="FLX167" s="7"/>
      <c r="FLY167" s="7"/>
      <c r="FLZ167" s="7"/>
      <c r="FMA167" s="7"/>
      <c r="FMB167" s="7"/>
      <c r="FMC167" s="7"/>
      <c r="FMD167" s="7"/>
      <c r="FME167" s="7"/>
      <c r="FMF167" s="7"/>
      <c r="FMG167" s="7"/>
      <c r="FMH167" s="7"/>
      <c r="FMI167" s="7"/>
      <c r="FMJ167" s="7"/>
      <c r="FMK167" s="7"/>
      <c r="FML167" s="7"/>
      <c r="FMM167" s="7"/>
      <c r="FMN167" s="7"/>
      <c r="FMO167" s="7"/>
      <c r="FMP167" s="7"/>
      <c r="FMQ167" s="7"/>
      <c r="FMR167" s="7"/>
      <c r="FMS167" s="7"/>
      <c r="FMT167" s="7"/>
      <c r="FMU167" s="7"/>
      <c r="FMV167" s="7"/>
      <c r="FMW167" s="7"/>
      <c r="FMX167" s="7"/>
      <c r="FMY167" s="7"/>
      <c r="FMZ167" s="7"/>
      <c r="FNA167" s="7"/>
      <c r="FNB167" s="7"/>
      <c r="FNC167" s="7"/>
      <c r="FND167" s="7"/>
      <c r="FNE167" s="7"/>
      <c r="FNF167" s="7"/>
      <c r="FNG167" s="7"/>
      <c r="FNH167" s="7"/>
      <c r="FNI167" s="7"/>
      <c r="FNJ167" s="7"/>
      <c r="FNK167" s="7"/>
      <c r="FNL167" s="7"/>
      <c r="FNM167" s="7"/>
      <c r="FNN167" s="7"/>
      <c r="FNO167" s="7"/>
      <c r="FNP167" s="7"/>
      <c r="FNQ167" s="7"/>
      <c r="FNR167" s="7"/>
      <c r="FNS167" s="7"/>
      <c r="FNT167" s="7"/>
      <c r="FNU167" s="7"/>
      <c r="FNV167" s="7"/>
      <c r="FNW167" s="7"/>
      <c r="FNX167" s="7"/>
      <c r="FNY167" s="7"/>
      <c r="FNZ167" s="7"/>
      <c r="FOA167" s="7"/>
      <c r="FOB167" s="7"/>
      <c r="FOC167" s="7"/>
      <c r="FOD167" s="7"/>
      <c r="FOE167" s="7"/>
      <c r="FOF167" s="7"/>
      <c r="FOG167" s="7"/>
      <c r="FOH167" s="7"/>
      <c r="FOI167" s="7"/>
      <c r="FOJ167" s="7"/>
      <c r="FOK167" s="7"/>
      <c r="FOL167" s="7"/>
      <c r="FOM167" s="7"/>
      <c r="FON167" s="7"/>
      <c r="FOO167" s="7"/>
      <c r="FOP167" s="7"/>
      <c r="FOQ167" s="7"/>
      <c r="FOR167" s="7"/>
      <c r="FOS167" s="7"/>
      <c r="FOT167" s="7"/>
      <c r="FOU167" s="7"/>
      <c r="FOV167" s="7"/>
      <c r="FOW167" s="7"/>
      <c r="FOX167" s="7"/>
      <c r="FOY167" s="7"/>
      <c r="FOZ167" s="7"/>
      <c r="FPA167" s="7"/>
      <c r="FPB167" s="7"/>
      <c r="FPC167" s="7"/>
      <c r="FPD167" s="7"/>
      <c r="FPE167" s="7"/>
      <c r="FPF167" s="7"/>
      <c r="FPG167" s="7"/>
      <c r="FPH167" s="7"/>
      <c r="FPI167" s="7"/>
      <c r="FPJ167" s="7"/>
      <c r="FPK167" s="7"/>
      <c r="FPL167" s="7"/>
      <c r="FPM167" s="7"/>
      <c r="FPN167" s="7"/>
      <c r="FPO167" s="7"/>
      <c r="FPP167" s="7"/>
      <c r="FPQ167" s="7"/>
      <c r="FPR167" s="7"/>
      <c r="FPS167" s="7"/>
      <c r="FPT167" s="7"/>
      <c r="FPU167" s="7"/>
      <c r="FPV167" s="7"/>
      <c r="FPW167" s="7"/>
      <c r="FPX167" s="7"/>
      <c r="FPY167" s="7"/>
      <c r="FPZ167" s="7"/>
      <c r="FQA167" s="7"/>
      <c r="FQB167" s="7"/>
      <c r="FQC167" s="7"/>
      <c r="FQD167" s="7"/>
      <c r="FQE167" s="7"/>
      <c r="FQF167" s="7"/>
      <c r="FQG167" s="7"/>
      <c r="FQH167" s="7"/>
      <c r="FQI167" s="7"/>
      <c r="FQJ167" s="7"/>
      <c r="FQK167" s="7"/>
      <c r="FQL167" s="7"/>
      <c r="FQM167" s="7"/>
      <c r="FQN167" s="7"/>
      <c r="FQO167" s="7"/>
      <c r="FQP167" s="7"/>
      <c r="FQQ167" s="7"/>
      <c r="FQR167" s="7"/>
      <c r="FQS167" s="7"/>
      <c r="FQT167" s="7"/>
      <c r="FQU167" s="7"/>
      <c r="FQV167" s="7"/>
      <c r="FQW167" s="7"/>
      <c r="FQX167" s="7"/>
      <c r="FQY167" s="7"/>
      <c r="FQZ167" s="7"/>
      <c r="FRA167" s="7"/>
      <c r="FRB167" s="7"/>
      <c r="FRC167" s="7"/>
      <c r="FRD167" s="7"/>
      <c r="FRE167" s="7"/>
      <c r="FRF167" s="7"/>
      <c r="FRG167" s="7"/>
      <c r="FRH167" s="7"/>
      <c r="FRI167" s="7"/>
      <c r="FRJ167" s="7"/>
      <c r="FRK167" s="7"/>
      <c r="FRL167" s="7"/>
      <c r="FRM167" s="7"/>
      <c r="FRN167" s="7"/>
      <c r="FRO167" s="7"/>
      <c r="FRP167" s="7"/>
      <c r="FRQ167" s="7"/>
      <c r="FRR167" s="7"/>
      <c r="FRS167" s="7"/>
      <c r="FRT167" s="7"/>
      <c r="FRU167" s="7"/>
      <c r="FRV167" s="7"/>
      <c r="FRW167" s="7"/>
      <c r="FRX167" s="7"/>
      <c r="FRY167" s="7"/>
      <c r="FRZ167" s="7"/>
      <c r="FSA167" s="7"/>
      <c r="FSB167" s="7"/>
      <c r="FSC167" s="7"/>
      <c r="FSD167" s="7"/>
      <c r="FSE167" s="7"/>
      <c r="FSF167" s="7"/>
      <c r="FSG167" s="7"/>
      <c r="FSH167" s="7"/>
      <c r="FSI167" s="7"/>
      <c r="FSJ167" s="7"/>
      <c r="FSK167" s="7"/>
      <c r="FSL167" s="7"/>
      <c r="FSM167" s="7"/>
      <c r="FSN167" s="7"/>
      <c r="FSO167" s="7"/>
      <c r="FSP167" s="7"/>
      <c r="FSQ167" s="7"/>
      <c r="FSR167" s="7"/>
      <c r="FSS167" s="7"/>
      <c r="FST167" s="7"/>
      <c r="FSU167" s="7"/>
      <c r="FSV167" s="7"/>
      <c r="FSW167" s="7"/>
      <c r="FSX167" s="7"/>
      <c r="FSY167" s="7"/>
      <c r="FSZ167" s="7"/>
      <c r="FTA167" s="7"/>
      <c r="FTB167" s="7"/>
      <c r="FTC167" s="7"/>
      <c r="FTD167" s="7"/>
      <c r="FTE167" s="7"/>
      <c r="FTF167" s="7"/>
      <c r="FTG167" s="7"/>
      <c r="FTH167" s="7"/>
      <c r="FTI167" s="7"/>
      <c r="FTJ167" s="7"/>
      <c r="FTK167" s="7"/>
      <c r="FTL167" s="7"/>
      <c r="FTM167" s="7"/>
      <c r="FTN167" s="7"/>
      <c r="FTO167" s="7"/>
      <c r="FTP167" s="7"/>
      <c r="FTQ167" s="7"/>
      <c r="FTR167" s="7"/>
      <c r="FTS167" s="7"/>
      <c r="FTT167" s="7"/>
      <c r="FTU167" s="7"/>
      <c r="FTV167" s="7"/>
      <c r="FTW167" s="7"/>
      <c r="FTX167" s="7"/>
      <c r="FTY167" s="7"/>
      <c r="FTZ167" s="7"/>
      <c r="FUA167" s="7"/>
      <c r="FUB167" s="7"/>
      <c r="FUC167" s="7"/>
      <c r="FUD167" s="7"/>
      <c r="FUE167" s="7"/>
      <c r="FUF167" s="7"/>
      <c r="FUG167" s="7"/>
      <c r="FUH167" s="7"/>
      <c r="FUI167" s="7"/>
      <c r="FUJ167" s="7"/>
      <c r="FUK167" s="7"/>
      <c r="FUL167" s="7"/>
      <c r="FUM167" s="7"/>
      <c r="FUN167" s="7"/>
      <c r="FUO167" s="7"/>
      <c r="FUP167" s="7"/>
      <c r="FUQ167" s="7"/>
      <c r="FUR167" s="7"/>
      <c r="FUS167" s="7"/>
      <c r="FUT167" s="7"/>
      <c r="FUU167" s="7"/>
      <c r="FUV167" s="7"/>
      <c r="FUW167" s="7"/>
      <c r="FUX167" s="7"/>
      <c r="FUY167" s="7"/>
      <c r="FUZ167" s="7"/>
      <c r="FVA167" s="7"/>
      <c r="FVB167" s="7"/>
      <c r="FVC167" s="7"/>
      <c r="FVD167" s="7"/>
      <c r="FVE167" s="7"/>
      <c r="FVF167" s="7"/>
      <c r="FVG167" s="7"/>
      <c r="FVH167" s="7"/>
      <c r="FVI167" s="7"/>
      <c r="FVJ167" s="7"/>
      <c r="FVK167" s="7"/>
      <c r="FVL167" s="7"/>
      <c r="FVM167" s="7"/>
      <c r="FVN167" s="7"/>
      <c r="FVO167" s="7"/>
      <c r="FVP167" s="7"/>
      <c r="FVQ167" s="7"/>
      <c r="FVR167" s="7"/>
      <c r="FVS167" s="7"/>
      <c r="FVT167" s="7"/>
      <c r="FVU167" s="7"/>
      <c r="FVV167" s="7"/>
      <c r="FVW167" s="7"/>
      <c r="FVX167" s="7"/>
      <c r="FVY167" s="7"/>
      <c r="FVZ167" s="7"/>
      <c r="FWA167" s="7"/>
      <c r="FWB167" s="7"/>
      <c r="FWC167" s="7"/>
      <c r="FWD167" s="7"/>
      <c r="FWE167" s="7"/>
      <c r="FWF167" s="7"/>
      <c r="FWG167" s="7"/>
      <c r="FWH167" s="7"/>
      <c r="FWI167" s="7"/>
      <c r="FWJ167" s="7"/>
      <c r="FWK167" s="7"/>
      <c r="FWL167" s="7"/>
      <c r="FWM167" s="7"/>
      <c r="FWN167" s="7"/>
      <c r="FWO167" s="7"/>
      <c r="FWP167" s="7"/>
      <c r="FWQ167" s="7"/>
      <c r="FWR167" s="7"/>
      <c r="FWS167" s="7"/>
      <c r="FWT167" s="7"/>
      <c r="FWU167" s="7"/>
      <c r="FWV167" s="7"/>
      <c r="FWW167" s="7"/>
      <c r="FWX167" s="7"/>
      <c r="FWY167" s="7"/>
      <c r="FWZ167" s="7"/>
      <c r="FXA167" s="7"/>
      <c r="FXB167" s="7"/>
      <c r="FXC167" s="7"/>
      <c r="FXD167" s="7"/>
      <c r="FXE167" s="7"/>
      <c r="FXF167" s="7"/>
      <c r="FXG167" s="7"/>
      <c r="FXH167" s="7"/>
      <c r="FXI167" s="7"/>
      <c r="FXJ167" s="7"/>
      <c r="FXK167" s="7"/>
      <c r="FXL167" s="7"/>
      <c r="FXM167" s="7"/>
      <c r="FXN167" s="7"/>
      <c r="FXO167" s="7"/>
      <c r="FXP167" s="7"/>
      <c r="FXQ167" s="7"/>
      <c r="FXR167" s="7"/>
      <c r="FXS167" s="7"/>
      <c r="FXT167" s="7"/>
      <c r="FXU167" s="7"/>
      <c r="FXV167" s="7"/>
      <c r="FXW167" s="7"/>
      <c r="FXX167" s="7"/>
      <c r="FXY167" s="7"/>
      <c r="FXZ167" s="7"/>
      <c r="FYA167" s="7"/>
      <c r="FYB167" s="7"/>
      <c r="FYC167" s="7"/>
      <c r="FYD167" s="7"/>
      <c r="FYE167" s="7"/>
      <c r="FYF167" s="7"/>
      <c r="FYG167" s="7"/>
      <c r="FYH167" s="7"/>
      <c r="FYI167" s="7"/>
      <c r="FYJ167" s="7"/>
      <c r="FYK167" s="7"/>
      <c r="FYL167" s="7"/>
      <c r="FYM167" s="7"/>
      <c r="FYN167" s="7"/>
      <c r="FYO167" s="7"/>
      <c r="FYP167" s="7"/>
      <c r="FYQ167" s="7"/>
      <c r="FYR167" s="7"/>
      <c r="FYS167" s="7"/>
      <c r="FYT167" s="7"/>
      <c r="FYU167" s="7"/>
      <c r="FYV167" s="7"/>
      <c r="FYW167" s="7"/>
      <c r="FYX167" s="7"/>
      <c r="FYY167" s="7"/>
      <c r="FYZ167" s="7"/>
      <c r="FZA167" s="7"/>
      <c r="FZB167" s="7"/>
      <c r="FZC167" s="7"/>
      <c r="FZD167" s="7"/>
      <c r="FZE167" s="7"/>
      <c r="FZF167" s="7"/>
      <c r="FZG167" s="7"/>
      <c r="FZH167" s="7"/>
      <c r="FZI167" s="7"/>
      <c r="FZJ167" s="7"/>
      <c r="FZK167" s="7"/>
      <c r="FZL167" s="7"/>
      <c r="FZM167" s="7"/>
      <c r="FZN167" s="7"/>
      <c r="FZO167" s="7"/>
      <c r="FZP167" s="7"/>
      <c r="FZQ167" s="7"/>
      <c r="FZR167" s="7"/>
      <c r="FZS167" s="7"/>
      <c r="FZT167" s="7"/>
      <c r="FZU167" s="7"/>
      <c r="FZV167" s="7"/>
      <c r="FZW167" s="7"/>
      <c r="FZX167" s="7"/>
      <c r="FZY167" s="7"/>
      <c r="FZZ167" s="7"/>
      <c r="GAA167" s="7"/>
      <c r="GAB167" s="7"/>
      <c r="GAC167" s="7"/>
      <c r="GAD167" s="7"/>
      <c r="GAE167" s="7"/>
      <c r="GAF167" s="7"/>
      <c r="GAG167" s="7"/>
      <c r="GAH167" s="7"/>
      <c r="GAI167" s="7"/>
      <c r="GAJ167" s="7"/>
      <c r="GAK167" s="7"/>
      <c r="GAL167" s="7"/>
      <c r="GAM167" s="7"/>
      <c r="GAN167" s="7"/>
      <c r="GAO167" s="7"/>
      <c r="GAP167" s="7"/>
      <c r="GAQ167" s="7"/>
      <c r="GAR167" s="7"/>
      <c r="GAS167" s="7"/>
      <c r="GAT167" s="7"/>
      <c r="GAU167" s="7"/>
      <c r="GAV167" s="7"/>
      <c r="GAW167" s="7"/>
      <c r="GAX167" s="7"/>
      <c r="GAY167" s="7"/>
      <c r="GAZ167" s="7"/>
      <c r="GBA167" s="7"/>
      <c r="GBB167" s="7"/>
      <c r="GBC167" s="7"/>
      <c r="GBD167" s="7"/>
      <c r="GBE167" s="7"/>
      <c r="GBF167" s="7"/>
      <c r="GBG167" s="7"/>
      <c r="GBH167" s="7"/>
      <c r="GBI167" s="7"/>
      <c r="GBJ167" s="7"/>
      <c r="GBK167" s="7"/>
      <c r="GBL167" s="7"/>
      <c r="GBM167" s="7"/>
      <c r="GBN167" s="7"/>
      <c r="GBO167" s="7"/>
      <c r="GBP167" s="7"/>
      <c r="GBQ167" s="7"/>
      <c r="GBR167" s="7"/>
      <c r="GBS167" s="7"/>
      <c r="GBT167" s="7"/>
      <c r="GBU167" s="7"/>
      <c r="GBV167" s="7"/>
      <c r="GBW167" s="7"/>
      <c r="GBX167" s="7"/>
      <c r="GBY167" s="7"/>
      <c r="GBZ167" s="7"/>
      <c r="GCA167" s="7"/>
      <c r="GCB167" s="7"/>
      <c r="GCC167" s="7"/>
      <c r="GCD167" s="7"/>
      <c r="GCE167" s="7"/>
      <c r="GCF167" s="7"/>
      <c r="GCG167" s="7"/>
      <c r="GCH167" s="7"/>
      <c r="GCI167" s="7"/>
      <c r="GCJ167" s="7"/>
      <c r="GCK167" s="7"/>
      <c r="GCL167" s="7"/>
      <c r="GCM167" s="7"/>
      <c r="GCN167" s="7"/>
      <c r="GCO167" s="7"/>
      <c r="GCP167" s="7"/>
      <c r="GCQ167" s="7"/>
      <c r="GCR167" s="7"/>
      <c r="GCS167" s="7"/>
      <c r="GCT167" s="7"/>
      <c r="GCU167" s="7"/>
      <c r="GCV167" s="7"/>
      <c r="GCW167" s="7"/>
      <c r="GCX167" s="7"/>
      <c r="GCY167" s="7"/>
      <c r="GCZ167" s="7"/>
      <c r="GDA167" s="7"/>
      <c r="GDB167" s="7"/>
      <c r="GDC167" s="7"/>
      <c r="GDD167" s="7"/>
      <c r="GDE167" s="7"/>
      <c r="GDF167" s="7"/>
      <c r="GDG167" s="7"/>
      <c r="GDH167" s="7"/>
      <c r="GDI167" s="7"/>
      <c r="GDJ167" s="7"/>
      <c r="GDK167" s="7"/>
      <c r="GDL167" s="7"/>
      <c r="GDM167" s="7"/>
      <c r="GDN167" s="7"/>
      <c r="GDO167" s="7"/>
      <c r="GDP167" s="7"/>
      <c r="GDQ167" s="7"/>
      <c r="GDR167" s="7"/>
      <c r="GDS167" s="7"/>
      <c r="GDT167" s="7"/>
      <c r="GDU167" s="7"/>
      <c r="GDV167" s="7"/>
      <c r="GDW167" s="7"/>
      <c r="GDX167" s="7"/>
      <c r="GDY167" s="7"/>
      <c r="GDZ167" s="7"/>
      <c r="GEA167" s="7"/>
      <c r="GEB167" s="7"/>
      <c r="GEC167" s="7"/>
      <c r="GED167" s="7"/>
      <c r="GEE167" s="7"/>
      <c r="GEF167" s="7"/>
      <c r="GEG167" s="7"/>
      <c r="GEH167" s="7"/>
      <c r="GEI167" s="7"/>
      <c r="GEJ167" s="7"/>
      <c r="GEK167" s="7"/>
      <c r="GEL167" s="7"/>
      <c r="GEM167" s="7"/>
      <c r="GEN167" s="7"/>
      <c r="GEO167" s="7"/>
      <c r="GEP167" s="7"/>
      <c r="GEQ167" s="7"/>
      <c r="GER167" s="7"/>
      <c r="GES167" s="7"/>
      <c r="GET167" s="7"/>
      <c r="GEU167" s="7"/>
      <c r="GEV167" s="7"/>
      <c r="GEW167" s="7"/>
      <c r="GEX167" s="7"/>
      <c r="GEY167" s="7"/>
      <c r="GEZ167" s="7"/>
      <c r="GFA167" s="7"/>
      <c r="GFB167" s="7"/>
      <c r="GFC167" s="7"/>
      <c r="GFD167" s="7"/>
      <c r="GFE167" s="7"/>
      <c r="GFF167" s="7"/>
      <c r="GFG167" s="7"/>
      <c r="GFH167" s="7"/>
      <c r="GFI167" s="7"/>
      <c r="GFJ167" s="7"/>
      <c r="GFK167" s="7"/>
      <c r="GFL167" s="7"/>
      <c r="GFM167" s="7"/>
      <c r="GFN167" s="7"/>
      <c r="GFO167" s="7"/>
      <c r="GFP167" s="7"/>
      <c r="GFQ167" s="7"/>
      <c r="GFR167" s="7"/>
      <c r="GFS167" s="7"/>
      <c r="GFT167" s="7"/>
      <c r="GFU167" s="7"/>
      <c r="GFV167" s="7"/>
      <c r="GFW167" s="7"/>
      <c r="GFX167" s="7"/>
      <c r="GFY167" s="7"/>
      <c r="GFZ167" s="7"/>
      <c r="GGA167" s="7"/>
      <c r="GGB167" s="7"/>
      <c r="GGC167" s="7"/>
      <c r="GGD167" s="7"/>
      <c r="GGE167" s="7"/>
      <c r="GGF167" s="7"/>
      <c r="GGG167" s="7"/>
      <c r="GGH167" s="7"/>
      <c r="GGI167" s="7"/>
      <c r="GGJ167" s="7"/>
      <c r="GGK167" s="7"/>
      <c r="GGL167" s="7"/>
      <c r="GGM167" s="7"/>
      <c r="GGN167" s="7"/>
      <c r="GGO167" s="7"/>
      <c r="GGP167" s="7"/>
      <c r="GGQ167" s="7"/>
      <c r="GGR167" s="7"/>
      <c r="GGS167" s="7"/>
      <c r="GGT167" s="7"/>
      <c r="GGU167" s="7"/>
      <c r="GGV167" s="7"/>
      <c r="GGW167" s="7"/>
      <c r="GGX167" s="7"/>
      <c r="GGY167" s="7"/>
      <c r="GGZ167" s="7"/>
      <c r="GHA167" s="7"/>
      <c r="GHB167" s="7"/>
      <c r="GHC167" s="7"/>
      <c r="GHD167" s="7"/>
      <c r="GHE167" s="7"/>
      <c r="GHF167" s="7"/>
      <c r="GHG167" s="7"/>
      <c r="GHH167" s="7"/>
      <c r="GHI167" s="7"/>
      <c r="GHJ167" s="7"/>
      <c r="GHK167" s="7"/>
      <c r="GHL167" s="7"/>
      <c r="GHM167" s="7"/>
      <c r="GHN167" s="7"/>
      <c r="GHO167" s="7"/>
      <c r="GHP167" s="7"/>
      <c r="GHQ167" s="7"/>
      <c r="GHR167" s="7"/>
      <c r="GHS167" s="7"/>
      <c r="GHT167" s="7"/>
      <c r="GHU167" s="7"/>
      <c r="GHV167" s="7"/>
      <c r="GHW167" s="7"/>
      <c r="GHX167" s="7"/>
      <c r="GHY167" s="7"/>
      <c r="GHZ167" s="7"/>
      <c r="GIA167" s="7"/>
      <c r="GIB167" s="7"/>
      <c r="GIC167" s="7"/>
      <c r="GID167" s="7"/>
      <c r="GIE167" s="7"/>
      <c r="GIF167" s="7"/>
      <c r="GIG167" s="7"/>
      <c r="GIH167" s="7"/>
      <c r="GII167" s="7"/>
      <c r="GIJ167" s="7"/>
      <c r="GIK167" s="7"/>
      <c r="GIL167" s="7"/>
      <c r="GIM167" s="7"/>
      <c r="GIN167" s="7"/>
      <c r="GIO167" s="7"/>
      <c r="GIP167" s="7"/>
      <c r="GIQ167" s="7"/>
      <c r="GIR167" s="7"/>
      <c r="GIS167" s="7"/>
      <c r="GIT167" s="7"/>
      <c r="GIU167" s="7"/>
      <c r="GIV167" s="7"/>
      <c r="GIW167" s="7"/>
      <c r="GIX167" s="7"/>
      <c r="GIY167" s="7"/>
      <c r="GIZ167" s="7"/>
      <c r="GJA167" s="7"/>
      <c r="GJB167" s="7"/>
      <c r="GJC167" s="7"/>
      <c r="GJD167" s="7"/>
      <c r="GJE167" s="7"/>
      <c r="GJF167" s="7"/>
      <c r="GJG167" s="7"/>
      <c r="GJH167" s="7"/>
      <c r="GJI167" s="7"/>
      <c r="GJJ167" s="7"/>
      <c r="GJK167" s="7"/>
      <c r="GJL167" s="7"/>
      <c r="GJM167" s="7"/>
      <c r="GJN167" s="7"/>
      <c r="GJO167" s="7"/>
      <c r="GJP167" s="7"/>
      <c r="GJQ167" s="7"/>
      <c r="GJR167" s="7"/>
      <c r="GJS167" s="7"/>
      <c r="GJT167" s="7"/>
      <c r="GJU167" s="7"/>
      <c r="GJV167" s="7"/>
      <c r="GJW167" s="7"/>
      <c r="GJX167" s="7"/>
      <c r="GJY167" s="7"/>
      <c r="GJZ167" s="7"/>
      <c r="GKA167" s="7"/>
      <c r="GKB167" s="7"/>
      <c r="GKC167" s="7"/>
      <c r="GKD167" s="7"/>
      <c r="GKE167" s="7"/>
      <c r="GKF167" s="7"/>
      <c r="GKG167" s="7"/>
      <c r="GKH167" s="7"/>
      <c r="GKI167" s="7"/>
      <c r="GKJ167" s="7"/>
      <c r="GKK167" s="7"/>
      <c r="GKL167" s="7"/>
      <c r="GKM167" s="7"/>
      <c r="GKN167" s="7"/>
      <c r="GKO167" s="7"/>
      <c r="GKP167" s="7"/>
      <c r="GKQ167" s="7"/>
      <c r="GKR167" s="7"/>
      <c r="GKS167" s="7"/>
      <c r="GKT167" s="7"/>
      <c r="GKU167" s="7"/>
      <c r="GKV167" s="7"/>
      <c r="GKW167" s="7"/>
      <c r="GKX167" s="7"/>
      <c r="GKY167" s="7"/>
      <c r="GKZ167" s="7"/>
      <c r="GLA167" s="7"/>
      <c r="GLB167" s="7"/>
      <c r="GLC167" s="7"/>
      <c r="GLD167" s="7"/>
      <c r="GLE167" s="7"/>
      <c r="GLF167" s="7"/>
      <c r="GLG167" s="7"/>
      <c r="GLH167" s="7"/>
      <c r="GLI167" s="7"/>
      <c r="GLJ167" s="7"/>
      <c r="GLK167" s="7"/>
      <c r="GLL167" s="7"/>
      <c r="GLM167" s="7"/>
      <c r="GLN167" s="7"/>
      <c r="GLO167" s="7"/>
      <c r="GLP167" s="7"/>
      <c r="GLQ167" s="7"/>
      <c r="GLR167" s="7"/>
      <c r="GLS167" s="7"/>
      <c r="GLT167" s="7"/>
      <c r="GLU167" s="7"/>
      <c r="GLV167" s="7"/>
      <c r="GLW167" s="7"/>
      <c r="GLX167" s="7"/>
      <c r="GLY167" s="7"/>
      <c r="GLZ167" s="7"/>
      <c r="GMA167" s="7"/>
      <c r="GMB167" s="7"/>
      <c r="GMC167" s="7"/>
      <c r="GMD167" s="7"/>
      <c r="GME167" s="7"/>
      <c r="GMF167" s="7"/>
      <c r="GMG167" s="7"/>
      <c r="GMH167" s="7"/>
      <c r="GMI167" s="7"/>
      <c r="GMJ167" s="7"/>
      <c r="GMK167" s="7"/>
      <c r="GML167" s="7"/>
      <c r="GMM167" s="7"/>
      <c r="GMN167" s="7"/>
      <c r="GMO167" s="7"/>
      <c r="GMP167" s="7"/>
      <c r="GMQ167" s="7"/>
      <c r="GMR167" s="7"/>
      <c r="GMS167" s="7"/>
      <c r="GMT167" s="7"/>
      <c r="GMU167" s="7"/>
      <c r="GMV167" s="7"/>
      <c r="GMW167" s="7"/>
      <c r="GMX167" s="7"/>
      <c r="GMY167" s="7"/>
      <c r="GMZ167" s="7"/>
      <c r="GNA167" s="7"/>
      <c r="GNB167" s="7"/>
      <c r="GNC167" s="7"/>
      <c r="GND167" s="7"/>
      <c r="GNE167" s="7"/>
      <c r="GNF167" s="7"/>
      <c r="GNG167" s="7"/>
      <c r="GNH167" s="7"/>
      <c r="GNI167" s="7"/>
      <c r="GNJ167" s="7"/>
      <c r="GNK167" s="7"/>
      <c r="GNL167" s="7"/>
      <c r="GNM167" s="7"/>
      <c r="GNN167" s="7"/>
      <c r="GNO167" s="7"/>
      <c r="GNP167" s="7"/>
      <c r="GNQ167" s="7"/>
      <c r="GNR167" s="7"/>
      <c r="GNS167" s="7"/>
      <c r="GNT167" s="7"/>
      <c r="GNU167" s="7"/>
      <c r="GNV167" s="7"/>
      <c r="GNW167" s="7"/>
      <c r="GNX167" s="7"/>
      <c r="GNY167" s="7"/>
      <c r="GNZ167" s="7"/>
      <c r="GOA167" s="7"/>
      <c r="GOB167" s="7"/>
      <c r="GOC167" s="7"/>
      <c r="GOD167" s="7"/>
      <c r="GOE167" s="7"/>
      <c r="GOF167" s="7"/>
      <c r="GOG167" s="7"/>
      <c r="GOH167" s="7"/>
      <c r="GOI167" s="7"/>
      <c r="GOJ167" s="7"/>
      <c r="GOK167" s="7"/>
      <c r="GOL167" s="7"/>
      <c r="GOM167" s="7"/>
      <c r="GON167" s="7"/>
      <c r="GOO167" s="7"/>
      <c r="GOP167" s="7"/>
      <c r="GOQ167" s="7"/>
      <c r="GOR167" s="7"/>
      <c r="GOS167" s="7"/>
      <c r="GOT167" s="7"/>
      <c r="GOU167" s="7"/>
      <c r="GOV167" s="7"/>
      <c r="GOW167" s="7"/>
      <c r="GOX167" s="7"/>
      <c r="GOY167" s="7"/>
      <c r="GOZ167" s="7"/>
      <c r="GPA167" s="7"/>
      <c r="GPB167" s="7"/>
      <c r="GPC167" s="7"/>
      <c r="GPD167" s="7"/>
      <c r="GPE167" s="7"/>
      <c r="GPF167" s="7"/>
      <c r="GPG167" s="7"/>
      <c r="GPH167" s="7"/>
      <c r="GPI167" s="7"/>
      <c r="GPJ167" s="7"/>
      <c r="GPK167" s="7"/>
      <c r="GPL167" s="7"/>
      <c r="GPM167" s="7"/>
      <c r="GPN167" s="7"/>
      <c r="GPO167" s="7"/>
      <c r="GPP167" s="7"/>
      <c r="GPQ167" s="7"/>
      <c r="GPR167" s="7"/>
      <c r="GPS167" s="7"/>
      <c r="GPT167" s="7"/>
      <c r="GPU167" s="7"/>
      <c r="GPV167" s="7"/>
      <c r="GPW167" s="7"/>
      <c r="GPX167" s="7"/>
      <c r="GPY167" s="7"/>
      <c r="GPZ167" s="7"/>
      <c r="GQA167" s="7"/>
      <c r="GQB167" s="7"/>
      <c r="GQC167" s="7"/>
      <c r="GQD167" s="7"/>
      <c r="GQE167" s="7"/>
      <c r="GQF167" s="7"/>
      <c r="GQG167" s="7"/>
      <c r="GQH167" s="7"/>
      <c r="GQI167" s="7"/>
      <c r="GQJ167" s="7"/>
      <c r="GQK167" s="7"/>
      <c r="GQL167" s="7"/>
      <c r="GQM167" s="7"/>
      <c r="GQN167" s="7"/>
      <c r="GQO167" s="7"/>
      <c r="GQP167" s="7"/>
      <c r="GQQ167" s="7"/>
      <c r="GQR167" s="7"/>
      <c r="GQS167" s="7"/>
      <c r="GQT167" s="7"/>
      <c r="GQU167" s="7"/>
      <c r="GQV167" s="7"/>
      <c r="GQW167" s="7"/>
      <c r="GQX167" s="7"/>
      <c r="GQY167" s="7"/>
      <c r="GQZ167" s="7"/>
      <c r="GRA167" s="7"/>
      <c r="GRB167" s="7"/>
      <c r="GRC167" s="7"/>
      <c r="GRD167" s="7"/>
      <c r="GRE167" s="7"/>
      <c r="GRF167" s="7"/>
      <c r="GRG167" s="7"/>
      <c r="GRH167" s="7"/>
      <c r="GRI167" s="7"/>
      <c r="GRJ167" s="7"/>
      <c r="GRK167" s="7"/>
      <c r="GRL167" s="7"/>
      <c r="GRM167" s="7"/>
      <c r="GRN167" s="7"/>
      <c r="GRO167" s="7"/>
      <c r="GRP167" s="7"/>
      <c r="GRQ167" s="7"/>
      <c r="GRR167" s="7"/>
      <c r="GRS167" s="7"/>
      <c r="GRT167" s="7"/>
      <c r="GRU167" s="7"/>
      <c r="GRV167" s="7"/>
      <c r="GRW167" s="7"/>
      <c r="GRX167" s="7"/>
      <c r="GRY167" s="7"/>
      <c r="GRZ167" s="7"/>
      <c r="GSA167" s="7"/>
      <c r="GSB167" s="7"/>
      <c r="GSC167" s="7"/>
      <c r="GSD167" s="7"/>
      <c r="GSE167" s="7"/>
      <c r="GSF167" s="7"/>
      <c r="GSG167" s="7"/>
      <c r="GSH167" s="7"/>
      <c r="GSI167" s="7"/>
      <c r="GSJ167" s="7"/>
      <c r="GSK167" s="7"/>
      <c r="GSL167" s="7"/>
      <c r="GSM167" s="7"/>
      <c r="GSN167" s="7"/>
      <c r="GSO167" s="7"/>
      <c r="GSP167" s="7"/>
      <c r="GSQ167" s="7"/>
      <c r="GSR167" s="7"/>
      <c r="GSS167" s="7"/>
      <c r="GST167" s="7"/>
      <c r="GSU167" s="7"/>
      <c r="GSV167" s="7"/>
      <c r="GSW167" s="7"/>
      <c r="GSX167" s="7"/>
      <c r="GSY167" s="7"/>
      <c r="GSZ167" s="7"/>
      <c r="GTA167" s="7"/>
      <c r="GTB167" s="7"/>
      <c r="GTC167" s="7"/>
      <c r="GTD167" s="7"/>
      <c r="GTE167" s="7"/>
      <c r="GTF167" s="7"/>
      <c r="GTG167" s="7"/>
      <c r="GTH167" s="7"/>
      <c r="GTI167" s="7"/>
      <c r="GTJ167" s="7"/>
      <c r="GTK167" s="7"/>
      <c r="GTL167" s="7"/>
      <c r="GTM167" s="7"/>
      <c r="GTN167" s="7"/>
      <c r="GTO167" s="7"/>
      <c r="GTP167" s="7"/>
      <c r="GTQ167" s="7"/>
      <c r="GTR167" s="7"/>
      <c r="GTS167" s="7"/>
      <c r="GTT167" s="7"/>
      <c r="GTU167" s="7"/>
      <c r="GTV167" s="7"/>
      <c r="GTW167" s="7"/>
      <c r="GTX167" s="7"/>
      <c r="GTY167" s="7"/>
      <c r="GTZ167" s="7"/>
      <c r="GUA167" s="7"/>
      <c r="GUB167" s="7"/>
      <c r="GUC167" s="7"/>
      <c r="GUD167" s="7"/>
      <c r="GUE167" s="7"/>
      <c r="GUF167" s="7"/>
      <c r="GUG167" s="7"/>
      <c r="GUH167" s="7"/>
      <c r="GUI167" s="7"/>
      <c r="GUJ167" s="7"/>
      <c r="GUK167" s="7"/>
      <c r="GUL167" s="7"/>
      <c r="GUM167" s="7"/>
      <c r="GUN167" s="7"/>
      <c r="GUO167" s="7"/>
      <c r="GUP167" s="7"/>
      <c r="GUQ167" s="7"/>
      <c r="GUR167" s="7"/>
      <c r="GUS167" s="7"/>
      <c r="GUT167" s="7"/>
      <c r="GUU167" s="7"/>
      <c r="GUV167" s="7"/>
      <c r="GUW167" s="7"/>
      <c r="GUX167" s="7"/>
      <c r="GUY167" s="7"/>
      <c r="GUZ167" s="7"/>
      <c r="GVA167" s="7"/>
      <c r="GVB167" s="7"/>
      <c r="GVC167" s="7"/>
      <c r="GVD167" s="7"/>
      <c r="GVE167" s="7"/>
      <c r="GVF167" s="7"/>
      <c r="GVG167" s="7"/>
      <c r="GVH167" s="7"/>
      <c r="GVI167" s="7"/>
      <c r="GVJ167" s="7"/>
      <c r="GVK167" s="7"/>
      <c r="GVL167" s="7"/>
      <c r="GVM167" s="7"/>
      <c r="GVN167" s="7"/>
      <c r="GVO167" s="7"/>
      <c r="GVP167" s="7"/>
      <c r="GVQ167" s="7"/>
      <c r="GVR167" s="7"/>
      <c r="GVS167" s="7"/>
      <c r="GVT167" s="7"/>
      <c r="GVU167" s="7"/>
      <c r="GVV167" s="7"/>
      <c r="GVW167" s="7"/>
      <c r="GVX167" s="7"/>
      <c r="GVY167" s="7"/>
      <c r="GVZ167" s="7"/>
      <c r="GWA167" s="7"/>
      <c r="GWB167" s="7"/>
      <c r="GWC167" s="7"/>
      <c r="GWD167" s="7"/>
      <c r="GWE167" s="7"/>
      <c r="GWF167" s="7"/>
      <c r="GWG167" s="7"/>
      <c r="GWH167" s="7"/>
      <c r="GWI167" s="7"/>
      <c r="GWJ167" s="7"/>
      <c r="GWK167" s="7"/>
      <c r="GWL167" s="7"/>
      <c r="GWM167" s="7"/>
      <c r="GWN167" s="7"/>
      <c r="GWO167" s="7"/>
      <c r="GWP167" s="7"/>
      <c r="GWQ167" s="7"/>
      <c r="GWR167" s="7"/>
      <c r="GWS167" s="7"/>
      <c r="GWT167" s="7"/>
      <c r="GWU167" s="7"/>
      <c r="GWV167" s="7"/>
      <c r="GWW167" s="7"/>
      <c r="GWX167" s="7"/>
      <c r="GWY167" s="7"/>
      <c r="GWZ167" s="7"/>
      <c r="GXA167" s="7"/>
      <c r="GXB167" s="7"/>
      <c r="GXC167" s="7"/>
      <c r="GXD167" s="7"/>
      <c r="GXE167" s="7"/>
      <c r="GXF167" s="7"/>
      <c r="GXG167" s="7"/>
      <c r="GXH167" s="7"/>
      <c r="GXI167" s="7"/>
      <c r="GXJ167" s="7"/>
      <c r="GXK167" s="7"/>
      <c r="GXL167" s="7"/>
      <c r="GXM167" s="7"/>
      <c r="GXN167" s="7"/>
      <c r="GXO167" s="7"/>
      <c r="GXP167" s="7"/>
      <c r="GXQ167" s="7"/>
      <c r="GXR167" s="7"/>
      <c r="GXS167" s="7"/>
      <c r="GXT167" s="7"/>
      <c r="GXU167" s="7"/>
      <c r="GXV167" s="7"/>
      <c r="GXW167" s="7"/>
      <c r="GXX167" s="7"/>
      <c r="GXY167" s="7"/>
      <c r="GXZ167" s="7"/>
      <c r="GYA167" s="7"/>
      <c r="GYB167" s="7"/>
      <c r="GYC167" s="7"/>
      <c r="GYD167" s="7"/>
      <c r="GYE167" s="7"/>
      <c r="GYF167" s="7"/>
      <c r="GYG167" s="7"/>
      <c r="GYH167" s="7"/>
      <c r="GYI167" s="7"/>
      <c r="GYJ167" s="7"/>
      <c r="GYK167" s="7"/>
      <c r="GYL167" s="7"/>
      <c r="GYM167" s="7"/>
      <c r="GYN167" s="7"/>
      <c r="GYO167" s="7"/>
      <c r="GYP167" s="7"/>
      <c r="GYQ167" s="7"/>
      <c r="GYR167" s="7"/>
      <c r="GYS167" s="7"/>
      <c r="GYT167" s="7"/>
      <c r="GYU167" s="7"/>
      <c r="GYV167" s="7"/>
      <c r="GYW167" s="7"/>
      <c r="GYX167" s="7"/>
      <c r="GYY167" s="7"/>
      <c r="GYZ167" s="7"/>
      <c r="GZA167" s="7"/>
      <c r="GZB167" s="7"/>
      <c r="GZC167" s="7"/>
      <c r="GZD167" s="7"/>
      <c r="GZE167" s="7"/>
      <c r="GZF167" s="7"/>
      <c r="GZG167" s="7"/>
      <c r="GZH167" s="7"/>
      <c r="GZI167" s="7"/>
      <c r="GZJ167" s="7"/>
      <c r="GZK167" s="7"/>
      <c r="GZL167" s="7"/>
      <c r="GZM167" s="7"/>
      <c r="GZN167" s="7"/>
      <c r="GZO167" s="7"/>
      <c r="GZP167" s="7"/>
      <c r="GZQ167" s="7"/>
      <c r="GZR167" s="7"/>
      <c r="GZS167" s="7"/>
      <c r="GZT167" s="7"/>
      <c r="GZU167" s="7"/>
      <c r="GZV167" s="7"/>
      <c r="GZW167" s="7"/>
      <c r="GZX167" s="7"/>
      <c r="GZY167" s="7"/>
      <c r="GZZ167" s="7"/>
      <c r="HAA167" s="7"/>
      <c r="HAB167" s="7"/>
      <c r="HAC167" s="7"/>
      <c r="HAD167" s="7"/>
      <c r="HAE167" s="7"/>
      <c r="HAF167" s="7"/>
      <c r="HAG167" s="7"/>
      <c r="HAH167" s="7"/>
      <c r="HAI167" s="7"/>
      <c r="HAJ167" s="7"/>
      <c r="HAK167" s="7"/>
      <c r="HAL167" s="7"/>
      <c r="HAM167" s="7"/>
      <c r="HAN167" s="7"/>
      <c r="HAO167" s="7"/>
      <c r="HAP167" s="7"/>
      <c r="HAQ167" s="7"/>
      <c r="HAR167" s="7"/>
      <c r="HAS167" s="7"/>
      <c r="HAT167" s="7"/>
      <c r="HAU167" s="7"/>
      <c r="HAV167" s="7"/>
      <c r="HAW167" s="7"/>
      <c r="HAX167" s="7"/>
      <c r="HAY167" s="7"/>
      <c r="HAZ167" s="7"/>
      <c r="HBA167" s="7"/>
      <c r="HBB167" s="7"/>
      <c r="HBC167" s="7"/>
      <c r="HBD167" s="7"/>
      <c r="HBE167" s="7"/>
      <c r="HBF167" s="7"/>
      <c r="HBG167" s="7"/>
      <c r="HBH167" s="7"/>
      <c r="HBI167" s="7"/>
      <c r="HBJ167" s="7"/>
      <c r="HBK167" s="7"/>
      <c r="HBL167" s="7"/>
      <c r="HBM167" s="7"/>
      <c r="HBN167" s="7"/>
      <c r="HBO167" s="7"/>
      <c r="HBP167" s="7"/>
      <c r="HBQ167" s="7"/>
      <c r="HBR167" s="7"/>
      <c r="HBS167" s="7"/>
      <c r="HBT167" s="7"/>
      <c r="HBU167" s="7"/>
      <c r="HBV167" s="7"/>
      <c r="HBW167" s="7"/>
      <c r="HBX167" s="7"/>
      <c r="HBY167" s="7"/>
      <c r="HBZ167" s="7"/>
      <c r="HCA167" s="7"/>
      <c r="HCB167" s="7"/>
      <c r="HCC167" s="7"/>
      <c r="HCD167" s="7"/>
      <c r="HCE167" s="7"/>
      <c r="HCF167" s="7"/>
      <c r="HCG167" s="7"/>
      <c r="HCH167" s="7"/>
      <c r="HCI167" s="7"/>
      <c r="HCJ167" s="7"/>
      <c r="HCK167" s="7"/>
      <c r="HCL167" s="7"/>
      <c r="HCM167" s="7"/>
      <c r="HCN167" s="7"/>
      <c r="HCO167" s="7"/>
      <c r="HCP167" s="7"/>
      <c r="HCQ167" s="7"/>
      <c r="HCR167" s="7"/>
      <c r="HCS167" s="7"/>
      <c r="HCT167" s="7"/>
      <c r="HCU167" s="7"/>
      <c r="HCV167" s="7"/>
      <c r="HCW167" s="7"/>
      <c r="HCX167" s="7"/>
      <c r="HCY167" s="7"/>
      <c r="HCZ167" s="7"/>
      <c r="HDA167" s="7"/>
      <c r="HDB167" s="7"/>
      <c r="HDC167" s="7"/>
      <c r="HDD167" s="7"/>
      <c r="HDE167" s="7"/>
      <c r="HDF167" s="7"/>
      <c r="HDG167" s="7"/>
      <c r="HDH167" s="7"/>
      <c r="HDI167" s="7"/>
      <c r="HDJ167" s="7"/>
      <c r="HDK167" s="7"/>
      <c r="HDL167" s="7"/>
      <c r="HDM167" s="7"/>
      <c r="HDN167" s="7"/>
      <c r="HDO167" s="7"/>
      <c r="HDP167" s="7"/>
      <c r="HDQ167" s="7"/>
      <c r="HDR167" s="7"/>
      <c r="HDS167" s="7"/>
      <c r="HDT167" s="7"/>
      <c r="HDU167" s="7"/>
      <c r="HDV167" s="7"/>
      <c r="HDW167" s="7"/>
      <c r="HDX167" s="7"/>
      <c r="HDY167" s="7"/>
      <c r="HDZ167" s="7"/>
      <c r="HEA167" s="7"/>
      <c r="HEB167" s="7"/>
      <c r="HEC167" s="7"/>
      <c r="HED167" s="7"/>
      <c r="HEE167" s="7"/>
      <c r="HEF167" s="7"/>
      <c r="HEG167" s="7"/>
      <c r="HEH167" s="7"/>
      <c r="HEI167" s="7"/>
      <c r="HEJ167" s="7"/>
      <c r="HEK167" s="7"/>
      <c r="HEL167" s="7"/>
      <c r="HEM167" s="7"/>
      <c r="HEN167" s="7"/>
      <c r="HEO167" s="7"/>
      <c r="HEP167" s="7"/>
      <c r="HEQ167" s="7"/>
      <c r="HER167" s="7"/>
      <c r="HES167" s="7"/>
      <c r="HET167" s="7"/>
      <c r="HEU167" s="7"/>
      <c r="HEV167" s="7"/>
      <c r="HEW167" s="7"/>
      <c r="HEX167" s="7"/>
      <c r="HEY167" s="7"/>
      <c r="HEZ167" s="7"/>
      <c r="HFA167" s="7"/>
      <c r="HFB167" s="7"/>
      <c r="HFC167" s="7"/>
      <c r="HFD167" s="7"/>
      <c r="HFE167" s="7"/>
      <c r="HFF167" s="7"/>
      <c r="HFG167" s="7"/>
      <c r="HFH167" s="7"/>
      <c r="HFI167" s="7"/>
      <c r="HFJ167" s="7"/>
      <c r="HFK167" s="7"/>
      <c r="HFL167" s="7"/>
      <c r="HFM167" s="7"/>
      <c r="HFN167" s="7"/>
      <c r="HFO167" s="7"/>
      <c r="HFP167" s="7"/>
      <c r="HFQ167" s="7"/>
      <c r="HFR167" s="7"/>
      <c r="HFS167" s="7"/>
      <c r="HFT167" s="7"/>
      <c r="HFU167" s="7"/>
      <c r="HFV167" s="7"/>
      <c r="HFW167" s="7"/>
      <c r="HFX167" s="7"/>
      <c r="HFY167" s="7"/>
      <c r="HFZ167" s="7"/>
      <c r="HGA167" s="7"/>
      <c r="HGB167" s="7"/>
      <c r="HGC167" s="7"/>
      <c r="HGD167" s="7"/>
      <c r="HGE167" s="7"/>
      <c r="HGF167" s="7"/>
      <c r="HGG167" s="7"/>
      <c r="HGH167" s="7"/>
      <c r="HGI167" s="7"/>
      <c r="HGJ167" s="7"/>
      <c r="HGK167" s="7"/>
      <c r="HGL167" s="7"/>
      <c r="HGM167" s="7"/>
      <c r="HGN167" s="7"/>
      <c r="HGO167" s="7"/>
      <c r="HGP167" s="7"/>
      <c r="HGQ167" s="7"/>
      <c r="HGR167" s="7"/>
      <c r="HGS167" s="7"/>
      <c r="HGT167" s="7"/>
      <c r="HGU167" s="7"/>
      <c r="HGV167" s="7"/>
      <c r="HGW167" s="7"/>
      <c r="HGX167" s="7"/>
      <c r="HGY167" s="7"/>
      <c r="HGZ167" s="7"/>
      <c r="HHA167" s="7"/>
      <c r="HHB167" s="7"/>
      <c r="HHC167" s="7"/>
      <c r="HHD167" s="7"/>
      <c r="HHE167" s="7"/>
      <c r="HHF167" s="7"/>
      <c r="HHG167" s="7"/>
      <c r="HHH167" s="7"/>
      <c r="HHI167" s="7"/>
      <c r="HHJ167" s="7"/>
      <c r="HHK167" s="7"/>
      <c r="HHL167" s="7"/>
      <c r="HHM167" s="7"/>
      <c r="HHN167" s="7"/>
      <c r="HHO167" s="7"/>
      <c r="HHP167" s="7"/>
      <c r="HHQ167" s="7"/>
      <c r="HHR167" s="7"/>
      <c r="HHS167" s="7"/>
      <c r="HHT167" s="7"/>
      <c r="HHU167" s="7"/>
      <c r="HHV167" s="7"/>
      <c r="HHW167" s="7"/>
      <c r="HHX167" s="7"/>
      <c r="HHY167" s="7"/>
      <c r="HHZ167" s="7"/>
      <c r="HIA167" s="7"/>
      <c r="HIB167" s="7"/>
      <c r="HIC167" s="7"/>
      <c r="HID167" s="7"/>
      <c r="HIE167" s="7"/>
      <c r="HIF167" s="7"/>
      <c r="HIG167" s="7"/>
      <c r="HIH167" s="7"/>
      <c r="HII167" s="7"/>
      <c r="HIJ167" s="7"/>
      <c r="HIK167" s="7"/>
      <c r="HIL167" s="7"/>
      <c r="HIM167" s="7"/>
      <c r="HIN167" s="7"/>
      <c r="HIO167" s="7"/>
      <c r="HIP167" s="7"/>
      <c r="HIQ167" s="7"/>
      <c r="HIR167" s="7"/>
      <c r="HIS167" s="7"/>
      <c r="HIT167" s="7"/>
      <c r="HIU167" s="7"/>
      <c r="HIV167" s="7"/>
      <c r="HIW167" s="7"/>
      <c r="HIX167" s="7"/>
      <c r="HIY167" s="7"/>
      <c r="HIZ167" s="7"/>
      <c r="HJA167" s="7"/>
      <c r="HJB167" s="7"/>
      <c r="HJC167" s="7"/>
      <c r="HJD167" s="7"/>
      <c r="HJE167" s="7"/>
      <c r="HJF167" s="7"/>
      <c r="HJG167" s="7"/>
      <c r="HJH167" s="7"/>
      <c r="HJI167" s="7"/>
      <c r="HJJ167" s="7"/>
      <c r="HJK167" s="7"/>
      <c r="HJL167" s="7"/>
      <c r="HJM167" s="7"/>
      <c r="HJN167" s="7"/>
      <c r="HJO167" s="7"/>
      <c r="HJP167" s="7"/>
      <c r="HJQ167" s="7"/>
      <c r="HJR167" s="7"/>
      <c r="HJS167" s="7"/>
      <c r="HJT167" s="7"/>
      <c r="HJU167" s="7"/>
      <c r="HJV167" s="7"/>
      <c r="HJW167" s="7"/>
      <c r="HJX167" s="7"/>
      <c r="HJY167" s="7"/>
      <c r="HJZ167" s="7"/>
      <c r="HKA167" s="7"/>
      <c r="HKB167" s="7"/>
      <c r="HKC167" s="7"/>
      <c r="HKD167" s="7"/>
      <c r="HKE167" s="7"/>
      <c r="HKF167" s="7"/>
      <c r="HKG167" s="7"/>
      <c r="HKH167" s="7"/>
      <c r="HKI167" s="7"/>
      <c r="HKJ167" s="7"/>
      <c r="HKK167" s="7"/>
      <c r="HKL167" s="7"/>
      <c r="HKM167" s="7"/>
      <c r="HKN167" s="7"/>
      <c r="HKO167" s="7"/>
      <c r="HKP167" s="7"/>
      <c r="HKQ167" s="7"/>
      <c r="HKR167" s="7"/>
      <c r="HKS167" s="7"/>
      <c r="HKT167" s="7"/>
      <c r="HKU167" s="7"/>
      <c r="HKV167" s="7"/>
      <c r="HKW167" s="7"/>
      <c r="HKX167" s="7"/>
      <c r="HKY167" s="7"/>
      <c r="HKZ167" s="7"/>
      <c r="HLA167" s="7"/>
      <c r="HLB167" s="7"/>
      <c r="HLC167" s="7"/>
      <c r="HLD167" s="7"/>
      <c r="HLE167" s="7"/>
      <c r="HLF167" s="7"/>
      <c r="HLG167" s="7"/>
      <c r="HLH167" s="7"/>
      <c r="HLI167" s="7"/>
      <c r="HLJ167" s="7"/>
      <c r="HLK167" s="7"/>
      <c r="HLL167" s="7"/>
      <c r="HLM167" s="7"/>
      <c r="HLN167" s="7"/>
      <c r="HLO167" s="7"/>
      <c r="HLP167" s="7"/>
      <c r="HLQ167" s="7"/>
      <c r="HLR167" s="7"/>
      <c r="HLS167" s="7"/>
      <c r="HLT167" s="7"/>
      <c r="HLU167" s="7"/>
      <c r="HLV167" s="7"/>
      <c r="HLW167" s="7"/>
      <c r="HLX167" s="7"/>
      <c r="HLY167" s="7"/>
      <c r="HLZ167" s="7"/>
      <c r="HMA167" s="7"/>
      <c r="HMB167" s="7"/>
      <c r="HMC167" s="7"/>
      <c r="HMD167" s="7"/>
      <c r="HME167" s="7"/>
      <c r="HMF167" s="7"/>
      <c r="HMG167" s="7"/>
      <c r="HMH167" s="7"/>
      <c r="HMI167" s="7"/>
      <c r="HMJ167" s="7"/>
      <c r="HMK167" s="7"/>
      <c r="HML167" s="7"/>
      <c r="HMM167" s="7"/>
      <c r="HMN167" s="7"/>
      <c r="HMO167" s="7"/>
      <c r="HMP167" s="7"/>
      <c r="HMQ167" s="7"/>
      <c r="HMR167" s="7"/>
      <c r="HMS167" s="7"/>
      <c r="HMT167" s="7"/>
      <c r="HMU167" s="7"/>
      <c r="HMV167" s="7"/>
      <c r="HMW167" s="7"/>
      <c r="HMX167" s="7"/>
      <c r="HMY167" s="7"/>
      <c r="HMZ167" s="7"/>
      <c r="HNA167" s="7"/>
      <c r="HNB167" s="7"/>
      <c r="HNC167" s="7"/>
      <c r="HND167" s="7"/>
      <c r="HNE167" s="7"/>
      <c r="HNF167" s="7"/>
      <c r="HNG167" s="7"/>
      <c r="HNH167" s="7"/>
      <c r="HNI167" s="7"/>
      <c r="HNJ167" s="7"/>
      <c r="HNK167" s="7"/>
      <c r="HNL167" s="7"/>
      <c r="HNM167" s="7"/>
      <c r="HNN167" s="7"/>
      <c r="HNO167" s="7"/>
      <c r="HNP167" s="7"/>
      <c r="HNQ167" s="7"/>
      <c r="HNR167" s="7"/>
      <c r="HNS167" s="7"/>
      <c r="HNT167" s="7"/>
      <c r="HNU167" s="7"/>
      <c r="HNV167" s="7"/>
      <c r="HNW167" s="7"/>
      <c r="HNX167" s="7"/>
      <c r="HNY167" s="7"/>
      <c r="HNZ167" s="7"/>
      <c r="HOA167" s="7"/>
      <c r="HOB167" s="7"/>
      <c r="HOC167" s="7"/>
      <c r="HOD167" s="7"/>
      <c r="HOE167" s="7"/>
      <c r="HOF167" s="7"/>
      <c r="HOG167" s="7"/>
      <c r="HOH167" s="7"/>
      <c r="HOI167" s="7"/>
      <c r="HOJ167" s="7"/>
      <c r="HOK167" s="7"/>
      <c r="HOL167" s="7"/>
      <c r="HOM167" s="7"/>
      <c r="HON167" s="7"/>
      <c r="HOO167" s="7"/>
      <c r="HOP167" s="7"/>
      <c r="HOQ167" s="7"/>
      <c r="HOR167" s="7"/>
      <c r="HOS167" s="7"/>
      <c r="HOT167" s="7"/>
      <c r="HOU167" s="7"/>
      <c r="HOV167" s="7"/>
      <c r="HOW167" s="7"/>
      <c r="HOX167" s="7"/>
      <c r="HOY167" s="7"/>
      <c r="HOZ167" s="7"/>
      <c r="HPA167" s="7"/>
      <c r="HPB167" s="7"/>
      <c r="HPC167" s="7"/>
      <c r="HPD167" s="7"/>
      <c r="HPE167" s="7"/>
      <c r="HPF167" s="7"/>
      <c r="HPG167" s="7"/>
      <c r="HPH167" s="7"/>
      <c r="HPI167" s="7"/>
      <c r="HPJ167" s="7"/>
      <c r="HPK167" s="7"/>
      <c r="HPL167" s="7"/>
      <c r="HPM167" s="7"/>
      <c r="HPN167" s="7"/>
      <c r="HPO167" s="7"/>
      <c r="HPP167" s="7"/>
      <c r="HPQ167" s="7"/>
      <c r="HPR167" s="7"/>
      <c r="HPS167" s="7"/>
      <c r="HPT167" s="7"/>
      <c r="HPU167" s="7"/>
      <c r="HPV167" s="7"/>
      <c r="HPW167" s="7"/>
      <c r="HPX167" s="7"/>
      <c r="HPY167" s="7"/>
      <c r="HPZ167" s="7"/>
      <c r="HQA167" s="7"/>
      <c r="HQB167" s="7"/>
      <c r="HQC167" s="7"/>
      <c r="HQD167" s="7"/>
      <c r="HQE167" s="7"/>
      <c r="HQF167" s="7"/>
      <c r="HQG167" s="7"/>
      <c r="HQH167" s="7"/>
      <c r="HQI167" s="7"/>
      <c r="HQJ167" s="7"/>
      <c r="HQK167" s="7"/>
      <c r="HQL167" s="7"/>
      <c r="HQM167" s="7"/>
      <c r="HQN167" s="7"/>
      <c r="HQO167" s="7"/>
      <c r="HQP167" s="7"/>
      <c r="HQQ167" s="7"/>
      <c r="HQR167" s="7"/>
      <c r="HQS167" s="7"/>
      <c r="HQT167" s="7"/>
      <c r="HQU167" s="7"/>
      <c r="HQV167" s="7"/>
      <c r="HQW167" s="7"/>
      <c r="HQX167" s="7"/>
      <c r="HQY167" s="7"/>
      <c r="HQZ167" s="7"/>
      <c r="HRA167" s="7"/>
      <c r="HRB167" s="7"/>
      <c r="HRC167" s="7"/>
      <c r="HRD167" s="7"/>
      <c r="HRE167" s="7"/>
      <c r="HRF167" s="7"/>
      <c r="HRG167" s="7"/>
      <c r="HRH167" s="7"/>
      <c r="HRI167" s="7"/>
      <c r="HRJ167" s="7"/>
      <c r="HRK167" s="7"/>
      <c r="HRL167" s="7"/>
      <c r="HRM167" s="7"/>
      <c r="HRN167" s="7"/>
      <c r="HRO167" s="7"/>
      <c r="HRP167" s="7"/>
      <c r="HRQ167" s="7"/>
      <c r="HRR167" s="7"/>
      <c r="HRS167" s="7"/>
      <c r="HRT167" s="7"/>
      <c r="HRU167" s="7"/>
      <c r="HRV167" s="7"/>
      <c r="HRW167" s="7"/>
      <c r="HRX167" s="7"/>
      <c r="HRY167" s="7"/>
      <c r="HRZ167" s="7"/>
      <c r="HSA167" s="7"/>
      <c r="HSB167" s="7"/>
      <c r="HSC167" s="7"/>
      <c r="HSD167" s="7"/>
      <c r="HSE167" s="7"/>
      <c r="HSF167" s="7"/>
      <c r="HSG167" s="7"/>
      <c r="HSH167" s="7"/>
      <c r="HSI167" s="7"/>
      <c r="HSJ167" s="7"/>
      <c r="HSK167" s="7"/>
      <c r="HSL167" s="7"/>
      <c r="HSM167" s="7"/>
      <c r="HSN167" s="7"/>
      <c r="HSO167" s="7"/>
      <c r="HSP167" s="7"/>
      <c r="HSQ167" s="7"/>
      <c r="HSR167" s="7"/>
      <c r="HSS167" s="7"/>
      <c r="HST167" s="7"/>
      <c r="HSU167" s="7"/>
      <c r="HSV167" s="7"/>
      <c r="HSW167" s="7"/>
      <c r="HSX167" s="7"/>
      <c r="HSY167" s="7"/>
      <c r="HSZ167" s="7"/>
      <c r="HTA167" s="7"/>
      <c r="HTB167" s="7"/>
      <c r="HTC167" s="7"/>
      <c r="HTD167" s="7"/>
      <c r="HTE167" s="7"/>
      <c r="HTF167" s="7"/>
      <c r="HTG167" s="7"/>
      <c r="HTH167" s="7"/>
      <c r="HTI167" s="7"/>
      <c r="HTJ167" s="7"/>
      <c r="HTK167" s="7"/>
      <c r="HTL167" s="7"/>
      <c r="HTM167" s="7"/>
      <c r="HTN167" s="7"/>
      <c r="HTO167" s="7"/>
      <c r="HTP167" s="7"/>
      <c r="HTQ167" s="7"/>
      <c r="HTR167" s="7"/>
      <c r="HTS167" s="7"/>
      <c r="HTT167" s="7"/>
      <c r="HTU167" s="7"/>
      <c r="HTV167" s="7"/>
      <c r="HTW167" s="7"/>
      <c r="HTX167" s="7"/>
      <c r="HTY167" s="7"/>
      <c r="HTZ167" s="7"/>
      <c r="HUA167" s="7"/>
      <c r="HUB167" s="7"/>
      <c r="HUC167" s="7"/>
      <c r="HUD167" s="7"/>
      <c r="HUE167" s="7"/>
      <c r="HUF167" s="7"/>
      <c r="HUG167" s="7"/>
      <c r="HUH167" s="7"/>
      <c r="HUI167" s="7"/>
      <c r="HUJ167" s="7"/>
      <c r="HUK167" s="7"/>
      <c r="HUL167" s="7"/>
      <c r="HUM167" s="7"/>
      <c r="HUN167" s="7"/>
      <c r="HUO167" s="7"/>
      <c r="HUP167" s="7"/>
      <c r="HUQ167" s="7"/>
      <c r="HUR167" s="7"/>
      <c r="HUS167" s="7"/>
      <c r="HUT167" s="7"/>
      <c r="HUU167" s="7"/>
      <c r="HUV167" s="7"/>
      <c r="HUW167" s="7"/>
      <c r="HUX167" s="7"/>
      <c r="HUY167" s="7"/>
      <c r="HUZ167" s="7"/>
      <c r="HVA167" s="7"/>
      <c r="HVB167" s="7"/>
      <c r="HVC167" s="7"/>
      <c r="HVD167" s="7"/>
      <c r="HVE167" s="7"/>
      <c r="HVF167" s="7"/>
      <c r="HVG167" s="7"/>
      <c r="HVH167" s="7"/>
      <c r="HVI167" s="7"/>
      <c r="HVJ167" s="7"/>
      <c r="HVK167" s="7"/>
      <c r="HVL167" s="7"/>
      <c r="HVM167" s="7"/>
      <c r="HVN167" s="7"/>
      <c r="HVO167" s="7"/>
      <c r="HVP167" s="7"/>
      <c r="HVQ167" s="7"/>
      <c r="HVR167" s="7"/>
      <c r="HVS167" s="7"/>
      <c r="HVT167" s="7"/>
      <c r="HVU167" s="7"/>
      <c r="HVV167" s="7"/>
      <c r="HVW167" s="7"/>
      <c r="HVX167" s="7"/>
      <c r="HVY167" s="7"/>
      <c r="HVZ167" s="7"/>
      <c r="HWA167" s="7"/>
      <c r="HWB167" s="7"/>
      <c r="HWC167" s="7"/>
      <c r="HWD167" s="7"/>
      <c r="HWE167" s="7"/>
      <c r="HWF167" s="7"/>
      <c r="HWG167" s="7"/>
      <c r="HWH167" s="7"/>
      <c r="HWI167" s="7"/>
      <c r="HWJ167" s="7"/>
      <c r="HWK167" s="7"/>
      <c r="HWL167" s="7"/>
      <c r="HWM167" s="7"/>
      <c r="HWN167" s="7"/>
      <c r="HWO167" s="7"/>
      <c r="HWP167" s="7"/>
      <c r="HWQ167" s="7"/>
      <c r="HWR167" s="7"/>
      <c r="HWS167" s="7"/>
      <c r="HWT167" s="7"/>
      <c r="HWU167" s="7"/>
      <c r="HWV167" s="7"/>
      <c r="HWW167" s="7"/>
      <c r="HWX167" s="7"/>
      <c r="HWY167" s="7"/>
      <c r="HWZ167" s="7"/>
      <c r="HXA167" s="7"/>
      <c r="HXB167" s="7"/>
      <c r="HXC167" s="7"/>
      <c r="HXD167" s="7"/>
      <c r="HXE167" s="7"/>
      <c r="HXF167" s="7"/>
      <c r="HXG167" s="7"/>
      <c r="HXH167" s="7"/>
      <c r="HXI167" s="7"/>
      <c r="HXJ167" s="7"/>
      <c r="HXK167" s="7"/>
      <c r="HXL167" s="7"/>
      <c r="HXM167" s="7"/>
      <c r="HXN167" s="7"/>
      <c r="HXO167" s="7"/>
      <c r="HXP167" s="7"/>
      <c r="HXQ167" s="7"/>
      <c r="HXR167" s="7"/>
      <c r="HXS167" s="7"/>
      <c r="HXT167" s="7"/>
      <c r="HXU167" s="7"/>
      <c r="HXV167" s="7"/>
      <c r="HXW167" s="7"/>
      <c r="HXX167" s="7"/>
      <c r="HXY167" s="7"/>
      <c r="HXZ167" s="7"/>
      <c r="HYA167" s="7"/>
      <c r="HYB167" s="7"/>
      <c r="HYC167" s="7"/>
      <c r="HYD167" s="7"/>
      <c r="HYE167" s="7"/>
      <c r="HYF167" s="7"/>
      <c r="HYG167" s="7"/>
      <c r="HYH167" s="7"/>
      <c r="HYI167" s="7"/>
      <c r="HYJ167" s="7"/>
      <c r="HYK167" s="7"/>
      <c r="HYL167" s="7"/>
      <c r="HYM167" s="7"/>
      <c r="HYN167" s="7"/>
      <c r="HYO167" s="7"/>
      <c r="HYP167" s="7"/>
      <c r="HYQ167" s="7"/>
      <c r="HYR167" s="7"/>
      <c r="HYS167" s="7"/>
      <c r="HYT167" s="7"/>
      <c r="HYU167" s="7"/>
      <c r="HYV167" s="7"/>
      <c r="HYW167" s="7"/>
      <c r="HYX167" s="7"/>
      <c r="HYY167" s="7"/>
      <c r="HYZ167" s="7"/>
      <c r="HZA167" s="7"/>
      <c r="HZB167" s="7"/>
      <c r="HZC167" s="7"/>
      <c r="HZD167" s="7"/>
      <c r="HZE167" s="7"/>
      <c r="HZF167" s="7"/>
      <c r="HZG167" s="7"/>
      <c r="HZH167" s="7"/>
      <c r="HZI167" s="7"/>
      <c r="HZJ167" s="7"/>
      <c r="HZK167" s="7"/>
      <c r="HZL167" s="7"/>
      <c r="HZM167" s="7"/>
      <c r="HZN167" s="7"/>
      <c r="HZO167" s="7"/>
      <c r="HZP167" s="7"/>
      <c r="HZQ167" s="7"/>
      <c r="HZR167" s="7"/>
      <c r="HZS167" s="7"/>
      <c r="HZT167" s="7"/>
      <c r="HZU167" s="7"/>
      <c r="HZV167" s="7"/>
      <c r="HZW167" s="7"/>
      <c r="HZX167" s="7"/>
      <c r="HZY167" s="7"/>
      <c r="HZZ167" s="7"/>
      <c r="IAA167" s="7"/>
      <c r="IAB167" s="7"/>
      <c r="IAC167" s="7"/>
      <c r="IAD167" s="7"/>
      <c r="IAE167" s="7"/>
      <c r="IAF167" s="7"/>
      <c r="IAG167" s="7"/>
      <c r="IAH167" s="7"/>
      <c r="IAI167" s="7"/>
      <c r="IAJ167" s="7"/>
      <c r="IAK167" s="7"/>
      <c r="IAL167" s="7"/>
      <c r="IAM167" s="7"/>
      <c r="IAN167" s="7"/>
      <c r="IAO167" s="7"/>
      <c r="IAP167" s="7"/>
      <c r="IAQ167" s="7"/>
      <c r="IAR167" s="7"/>
      <c r="IAS167" s="7"/>
      <c r="IAT167" s="7"/>
      <c r="IAU167" s="7"/>
      <c r="IAV167" s="7"/>
      <c r="IAW167" s="7"/>
      <c r="IAX167" s="7"/>
      <c r="IAY167" s="7"/>
      <c r="IAZ167" s="7"/>
      <c r="IBA167" s="7"/>
      <c r="IBB167" s="7"/>
      <c r="IBC167" s="7"/>
      <c r="IBD167" s="7"/>
      <c r="IBE167" s="7"/>
      <c r="IBF167" s="7"/>
      <c r="IBG167" s="7"/>
      <c r="IBH167" s="7"/>
      <c r="IBI167" s="7"/>
      <c r="IBJ167" s="7"/>
      <c r="IBK167" s="7"/>
      <c r="IBL167" s="7"/>
      <c r="IBM167" s="7"/>
      <c r="IBN167" s="7"/>
      <c r="IBO167" s="7"/>
      <c r="IBP167" s="7"/>
      <c r="IBQ167" s="7"/>
      <c r="IBR167" s="7"/>
      <c r="IBS167" s="7"/>
      <c r="IBT167" s="7"/>
      <c r="IBU167" s="7"/>
      <c r="IBV167" s="7"/>
      <c r="IBW167" s="7"/>
      <c r="IBX167" s="7"/>
      <c r="IBY167" s="7"/>
      <c r="IBZ167" s="7"/>
      <c r="ICA167" s="7"/>
      <c r="ICB167" s="7"/>
      <c r="ICC167" s="7"/>
      <c r="ICD167" s="7"/>
      <c r="ICE167" s="7"/>
      <c r="ICF167" s="7"/>
      <c r="ICG167" s="7"/>
      <c r="ICH167" s="7"/>
      <c r="ICI167" s="7"/>
      <c r="ICJ167" s="7"/>
      <c r="ICK167" s="7"/>
      <c r="ICL167" s="7"/>
      <c r="ICM167" s="7"/>
      <c r="ICN167" s="7"/>
      <c r="ICO167" s="7"/>
      <c r="ICP167" s="7"/>
      <c r="ICQ167" s="7"/>
      <c r="ICR167" s="7"/>
      <c r="ICS167" s="7"/>
      <c r="ICT167" s="7"/>
      <c r="ICU167" s="7"/>
      <c r="ICV167" s="7"/>
      <c r="ICW167" s="7"/>
      <c r="ICX167" s="7"/>
      <c r="ICY167" s="7"/>
      <c r="ICZ167" s="7"/>
      <c r="IDA167" s="7"/>
      <c r="IDB167" s="7"/>
      <c r="IDC167" s="7"/>
      <c r="IDD167" s="7"/>
      <c r="IDE167" s="7"/>
      <c r="IDF167" s="7"/>
      <c r="IDG167" s="7"/>
      <c r="IDH167" s="7"/>
      <c r="IDI167" s="7"/>
      <c r="IDJ167" s="7"/>
      <c r="IDK167" s="7"/>
      <c r="IDL167" s="7"/>
      <c r="IDM167" s="7"/>
      <c r="IDN167" s="7"/>
      <c r="IDO167" s="7"/>
      <c r="IDP167" s="7"/>
      <c r="IDQ167" s="7"/>
      <c r="IDR167" s="7"/>
      <c r="IDS167" s="7"/>
      <c r="IDT167" s="7"/>
      <c r="IDU167" s="7"/>
      <c r="IDV167" s="7"/>
      <c r="IDW167" s="7"/>
      <c r="IDX167" s="7"/>
      <c r="IDY167" s="7"/>
      <c r="IDZ167" s="7"/>
      <c r="IEA167" s="7"/>
      <c r="IEB167" s="7"/>
      <c r="IEC167" s="7"/>
      <c r="IED167" s="7"/>
      <c r="IEE167" s="7"/>
      <c r="IEF167" s="7"/>
      <c r="IEG167" s="7"/>
      <c r="IEH167" s="7"/>
      <c r="IEI167" s="7"/>
      <c r="IEJ167" s="7"/>
      <c r="IEK167" s="7"/>
      <c r="IEL167" s="7"/>
      <c r="IEM167" s="7"/>
      <c r="IEN167" s="7"/>
      <c r="IEO167" s="7"/>
      <c r="IEP167" s="7"/>
      <c r="IEQ167" s="7"/>
      <c r="IER167" s="7"/>
      <c r="IES167" s="7"/>
      <c r="IET167" s="7"/>
      <c r="IEU167" s="7"/>
      <c r="IEV167" s="7"/>
      <c r="IEW167" s="7"/>
      <c r="IEX167" s="7"/>
      <c r="IEY167" s="7"/>
      <c r="IEZ167" s="7"/>
      <c r="IFA167" s="7"/>
      <c r="IFB167" s="7"/>
      <c r="IFC167" s="7"/>
      <c r="IFD167" s="7"/>
      <c r="IFE167" s="7"/>
      <c r="IFF167" s="7"/>
      <c r="IFG167" s="7"/>
      <c r="IFH167" s="7"/>
      <c r="IFI167" s="7"/>
      <c r="IFJ167" s="7"/>
      <c r="IFK167" s="7"/>
      <c r="IFL167" s="7"/>
      <c r="IFM167" s="7"/>
      <c r="IFN167" s="7"/>
      <c r="IFO167" s="7"/>
      <c r="IFP167" s="7"/>
      <c r="IFQ167" s="7"/>
      <c r="IFR167" s="7"/>
      <c r="IFS167" s="7"/>
      <c r="IFT167" s="7"/>
      <c r="IFU167" s="7"/>
      <c r="IFV167" s="7"/>
      <c r="IFW167" s="7"/>
      <c r="IFX167" s="7"/>
      <c r="IFY167" s="7"/>
      <c r="IFZ167" s="7"/>
      <c r="IGA167" s="7"/>
      <c r="IGB167" s="7"/>
      <c r="IGC167" s="7"/>
      <c r="IGD167" s="7"/>
      <c r="IGE167" s="7"/>
      <c r="IGF167" s="7"/>
      <c r="IGG167" s="7"/>
      <c r="IGH167" s="7"/>
      <c r="IGI167" s="7"/>
      <c r="IGJ167" s="7"/>
      <c r="IGK167" s="7"/>
      <c r="IGL167" s="7"/>
      <c r="IGM167" s="7"/>
      <c r="IGN167" s="7"/>
      <c r="IGO167" s="7"/>
      <c r="IGP167" s="7"/>
      <c r="IGQ167" s="7"/>
      <c r="IGR167" s="7"/>
      <c r="IGS167" s="7"/>
      <c r="IGT167" s="7"/>
      <c r="IGU167" s="7"/>
      <c r="IGV167" s="7"/>
      <c r="IGW167" s="7"/>
      <c r="IGX167" s="7"/>
      <c r="IGY167" s="7"/>
      <c r="IGZ167" s="7"/>
      <c r="IHA167" s="7"/>
      <c r="IHB167" s="7"/>
      <c r="IHC167" s="7"/>
      <c r="IHD167" s="7"/>
      <c r="IHE167" s="7"/>
      <c r="IHF167" s="7"/>
      <c r="IHG167" s="7"/>
      <c r="IHH167" s="7"/>
      <c r="IHI167" s="7"/>
      <c r="IHJ167" s="7"/>
      <c r="IHK167" s="7"/>
      <c r="IHL167" s="7"/>
      <c r="IHM167" s="7"/>
      <c r="IHN167" s="7"/>
      <c r="IHO167" s="7"/>
      <c r="IHP167" s="7"/>
      <c r="IHQ167" s="7"/>
      <c r="IHR167" s="7"/>
      <c r="IHS167" s="7"/>
      <c r="IHT167" s="7"/>
      <c r="IHU167" s="7"/>
      <c r="IHV167" s="7"/>
      <c r="IHW167" s="7"/>
      <c r="IHX167" s="7"/>
      <c r="IHY167" s="7"/>
      <c r="IHZ167" s="7"/>
      <c r="IIA167" s="7"/>
      <c r="IIB167" s="7"/>
      <c r="IIC167" s="7"/>
      <c r="IID167" s="7"/>
      <c r="IIE167" s="7"/>
      <c r="IIF167" s="7"/>
      <c r="IIG167" s="7"/>
      <c r="IIH167" s="7"/>
      <c r="III167" s="7"/>
      <c r="IIJ167" s="7"/>
      <c r="IIK167" s="7"/>
      <c r="IIL167" s="7"/>
      <c r="IIM167" s="7"/>
      <c r="IIN167" s="7"/>
      <c r="IIO167" s="7"/>
      <c r="IIP167" s="7"/>
      <c r="IIQ167" s="7"/>
      <c r="IIR167" s="7"/>
      <c r="IIS167" s="7"/>
      <c r="IIT167" s="7"/>
      <c r="IIU167" s="7"/>
      <c r="IIV167" s="7"/>
      <c r="IIW167" s="7"/>
      <c r="IIX167" s="7"/>
      <c r="IIY167" s="7"/>
      <c r="IIZ167" s="7"/>
      <c r="IJA167" s="7"/>
      <c r="IJB167" s="7"/>
      <c r="IJC167" s="7"/>
      <c r="IJD167" s="7"/>
      <c r="IJE167" s="7"/>
      <c r="IJF167" s="7"/>
      <c r="IJG167" s="7"/>
      <c r="IJH167" s="7"/>
      <c r="IJI167" s="7"/>
      <c r="IJJ167" s="7"/>
      <c r="IJK167" s="7"/>
      <c r="IJL167" s="7"/>
      <c r="IJM167" s="7"/>
      <c r="IJN167" s="7"/>
      <c r="IJO167" s="7"/>
      <c r="IJP167" s="7"/>
      <c r="IJQ167" s="7"/>
      <c r="IJR167" s="7"/>
      <c r="IJS167" s="7"/>
      <c r="IJT167" s="7"/>
      <c r="IJU167" s="7"/>
      <c r="IJV167" s="7"/>
      <c r="IJW167" s="7"/>
      <c r="IJX167" s="7"/>
      <c r="IJY167" s="7"/>
      <c r="IJZ167" s="7"/>
      <c r="IKA167" s="7"/>
      <c r="IKB167" s="7"/>
      <c r="IKC167" s="7"/>
      <c r="IKD167" s="7"/>
      <c r="IKE167" s="7"/>
      <c r="IKF167" s="7"/>
      <c r="IKG167" s="7"/>
      <c r="IKH167" s="7"/>
      <c r="IKI167" s="7"/>
      <c r="IKJ167" s="7"/>
      <c r="IKK167" s="7"/>
      <c r="IKL167" s="7"/>
      <c r="IKM167" s="7"/>
      <c r="IKN167" s="7"/>
      <c r="IKO167" s="7"/>
      <c r="IKP167" s="7"/>
      <c r="IKQ167" s="7"/>
      <c r="IKR167" s="7"/>
      <c r="IKS167" s="7"/>
      <c r="IKT167" s="7"/>
      <c r="IKU167" s="7"/>
      <c r="IKV167" s="7"/>
      <c r="IKW167" s="7"/>
      <c r="IKX167" s="7"/>
      <c r="IKY167" s="7"/>
      <c r="IKZ167" s="7"/>
      <c r="ILA167" s="7"/>
      <c r="ILB167" s="7"/>
      <c r="ILC167" s="7"/>
      <c r="ILD167" s="7"/>
      <c r="ILE167" s="7"/>
      <c r="ILF167" s="7"/>
      <c r="ILG167" s="7"/>
      <c r="ILH167" s="7"/>
      <c r="ILI167" s="7"/>
      <c r="ILJ167" s="7"/>
      <c r="ILK167" s="7"/>
      <c r="ILL167" s="7"/>
      <c r="ILM167" s="7"/>
      <c r="ILN167" s="7"/>
      <c r="ILO167" s="7"/>
      <c r="ILP167" s="7"/>
      <c r="ILQ167" s="7"/>
      <c r="ILR167" s="7"/>
      <c r="ILS167" s="7"/>
      <c r="ILT167" s="7"/>
      <c r="ILU167" s="7"/>
      <c r="ILV167" s="7"/>
      <c r="ILW167" s="7"/>
      <c r="ILX167" s="7"/>
      <c r="ILY167" s="7"/>
      <c r="ILZ167" s="7"/>
      <c r="IMA167" s="7"/>
      <c r="IMB167" s="7"/>
      <c r="IMC167" s="7"/>
      <c r="IMD167" s="7"/>
      <c r="IME167" s="7"/>
      <c r="IMF167" s="7"/>
      <c r="IMG167" s="7"/>
      <c r="IMH167" s="7"/>
      <c r="IMI167" s="7"/>
      <c r="IMJ167" s="7"/>
      <c r="IMK167" s="7"/>
      <c r="IML167" s="7"/>
      <c r="IMM167" s="7"/>
      <c r="IMN167" s="7"/>
      <c r="IMO167" s="7"/>
      <c r="IMP167" s="7"/>
      <c r="IMQ167" s="7"/>
      <c r="IMR167" s="7"/>
      <c r="IMS167" s="7"/>
      <c r="IMT167" s="7"/>
      <c r="IMU167" s="7"/>
      <c r="IMV167" s="7"/>
      <c r="IMW167" s="7"/>
      <c r="IMX167" s="7"/>
      <c r="IMY167" s="7"/>
      <c r="IMZ167" s="7"/>
      <c r="INA167" s="7"/>
      <c r="INB167" s="7"/>
      <c r="INC167" s="7"/>
      <c r="IND167" s="7"/>
      <c r="INE167" s="7"/>
      <c r="INF167" s="7"/>
      <c r="ING167" s="7"/>
      <c r="INH167" s="7"/>
      <c r="INI167" s="7"/>
      <c r="INJ167" s="7"/>
      <c r="INK167" s="7"/>
      <c r="INL167" s="7"/>
      <c r="INM167" s="7"/>
      <c r="INN167" s="7"/>
      <c r="INO167" s="7"/>
      <c r="INP167" s="7"/>
      <c r="INQ167" s="7"/>
      <c r="INR167" s="7"/>
      <c r="INS167" s="7"/>
      <c r="INT167" s="7"/>
      <c r="INU167" s="7"/>
      <c r="INV167" s="7"/>
      <c r="INW167" s="7"/>
      <c r="INX167" s="7"/>
      <c r="INY167" s="7"/>
      <c r="INZ167" s="7"/>
      <c r="IOA167" s="7"/>
      <c r="IOB167" s="7"/>
      <c r="IOC167" s="7"/>
      <c r="IOD167" s="7"/>
      <c r="IOE167" s="7"/>
      <c r="IOF167" s="7"/>
      <c r="IOG167" s="7"/>
      <c r="IOH167" s="7"/>
      <c r="IOI167" s="7"/>
      <c r="IOJ167" s="7"/>
      <c r="IOK167" s="7"/>
      <c r="IOL167" s="7"/>
      <c r="IOM167" s="7"/>
      <c r="ION167" s="7"/>
      <c r="IOO167" s="7"/>
      <c r="IOP167" s="7"/>
      <c r="IOQ167" s="7"/>
      <c r="IOR167" s="7"/>
      <c r="IOS167" s="7"/>
      <c r="IOT167" s="7"/>
      <c r="IOU167" s="7"/>
      <c r="IOV167" s="7"/>
      <c r="IOW167" s="7"/>
      <c r="IOX167" s="7"/>
      <c r="IOY167" s="7"/>
      <c r="IOZ167" s="7"/>
      <c r="IPA167" s="7"/>
      <c r="IPB167" s="7"/>
      <c r="IPC167" s="7"/>
      <c r="IPD167" s="7"/>
      <c r="IPE167" s="7"/>
      <c r="IPF167" s="7"/>
      <c r="IPG167" s="7"/>
      <c r="IPH167" s="7"/>
      <c r="IPI167" s="7"/>
      <c r="IPJ167" s="7"/>
      <c r="IPK167" s="7"/>
      <c r="IPL167" s="7"/>
      <c r="IPM167" s="7"/>
      <c r="IPN167" s="7"/>
      <c r="IPO167" s="7"/>
      <c r="IPP167" s="7"/>
      <c r="IPQ167" s="7"/>
      <c r="IPR167" s="7"/>
      <c r="IPS167" s="7"/>
      <c r="IPT167" s="7"/>
      <c r="IPU167" s="7"/>
      <c r="IPV167" s="7"/>
      <c r="IPW167" s="7"/>
      <c r="IPX167" s="7"/>
      <c r="IPY167" s="7"/>
      <c r="IPZ167" s="7"/>
      <c r="IQA167" s="7"/>
      <c r="IQB167" s="7"/>
      <c r="IQC167" s="7"/>
      <c r="IQD167" s="7"/>
      <c r="IQE167" s="7"/>
      <c r="IQF167" s="7"/>
      <c r="IQG167" s="7"/>
      <c r="IQH167" s="7"/>
      <c r="IQI167" s="7"/>
      <c r="IQJ167" s="7"/>
      <c r="IQK167" s="7"/>
      <c r="IQL167" s="7"/>
      <c r="IQM167" s="7"/>
      <c r="IQN167" s="7"/>
      <c r="IQO167" s="7"/>
      <c r="IQP167" s="7"/>
      <c r="IQQ167" s="7"/>
      <c r="IQR167" s="7"/>
      <c r="IQS167" s="7"/>
      <c r="IQT167" s="7"/>
      <c r="IQU167" s="7"/>
      <c r="IQV167" s="7"/>
      <c r="IQW167" s="7"/>
      <c r="IQX167" s="7"/>
      <c r="IQY167" s="7"/>
      <c r="IQZ167" s="7"/>
      <c r="IRA167" s="7"/>
      <c r="IRB167" s="7"/>
      <c r="IRC167" s="7"/>
      <c r="IRD167" s="7"/>
      <c r="IRE167" s="7"/>
      <c r="IRF167" s="7"/>
      <c r="IRG167" s="7"/>
      <c r="IRH167" s="7"/>
      <c r="IRI167" s="7"/>
      <c r="IRJ167" s="7"/>
      <c r="IRK167" s="7"/>
      <c r="IRL167" s="7"/>
      <c r="IRM167" s="7"/>
      <c r="IRN167" s="7"/>
      <c r="IRO167" s="7"/>
      <c r="IRP167" s="7"/>
      <c r="IRQ167" s="7"/>
      <c r="IRR167" s="7"/>
      <c r="IRS167" s="7"/>
      <c r="IRT167" s="7"/>
      <c r="IRU167" s="7"/>
      <c r="IRV167" s="7"/>
      <c r="IRW167" s="7"/>
      <c r="IRX167" s="7"/>
      <c r="IRY167" s="7"/>
      <c r="IRZ167" s="7"/>
      <c r="ISA167" s="7"/>
      <c r="ISB167" s="7"/>
      <c r="ISC167" s="7"/>
      <c r="ISD167" s="7"/>
      <c r="ISE167" s="7"/>
      <c r="ISF167" s="7"/>
      <c r="ISG167" s="7"/>
      <c r="ISH167" s="7"/>
      <c r="ISI167" s="7"/>
      <c r="ISJ167" s="7"/>
      <c r="ISK167" s="7"/>
      <c r="ISL167" s="7"/>
      <c r="ISM167" s="7"/>
      <c r="ISN167" s="7"/>
      <c r="ISO167" s="7"/>
      <c r="ISP167" s="7"/>
      <c r="ISQ167" s="7"/>
      <c r="ISR167" s="7"/>
      <c r="ISS167" s="7"/>
      <c r="IST167" s="7"/>
      <c r="ISU167" s="7"/>
      <c r="ISV167" s="7"/>
      <c r="ISW167" s="7"/>
      <c r="ISX167" s="7"/>
      <c r="ISY167" s="7"/>
      <c r="ISZ167" s="7"/>
      <c r="ITA167" s="7"/>
      <c r="ITB167" s="7"/>
      <c r="ITC167" s="7"/>
      <c r="ITD167" s="7"/>
      <c r="ITE167" s="7"/>
      <c r="ITF167" s="7"/>
      <c r="ITG167" s="7"/>
      <c r="ITH167" s="7"/>
      <c r="ITI167" s="7"/>
      <c r="ITJ167" s="7"/>
      <c r="ITK167" s="7"/>
      <c r="ITL167" s="7"/>
      <c r="ITM167" s="7"/>
      <c r="ITN167" s="7"/>
      <c r="ITO167" s="7"/>
      <c r="ITP167" s="7"/>
      <c r="ITQ167" s="7"/>
      <c r="ITR167" s="7"/>
      <c r="ITS167" s="7"/>
      <c r="ITT167" s="7"/>
      <c r="ITU167" s="7"/>
      <c r="ITV167" s="7"/>
      <c r="ITW167" s="7"/>
      <c r="ITX167" s="7"/>
      <c r="ITY167" s="7"/>
      <c r="ITZ167" s="7"/>
      <c r="IUA167" s="7"/>
      <c r="IUB167" s="7"/>
      <c r="IUC167" s="7"/>
      <c r="IUD167" s="7"/>
      <c r="IUE167" s="7"/>
      <c r="IUF167" s="7"/>
      <c r="IUG167" s="7"/>
      <c r="IUH167" s="7"/>
      <c r="IUI167" s="7"/>
      <c r="IUJ167" s="7"/>
      <c r="IUK167" s="7"/>
      <c r="IUL167" s="7"/>
      <c r="IUM167" s="7"/>
      <c r="IUN167" s="7"/>
      <c r="IUO167" s="7"/>
      <c r="IUP167" s="7"/>
      <c r="IUQ167" s="7"/>
      <c r="IUR167" s="7"/>
      <c r="IUS167" s="7"/>
      <c r="IUT167" s="7"/>
      <c r="IUU167" s="7"/>
      <c r="IUV167" s="7"/>
      <c r="IUW167" s="7"/>
      <c r="IUX167" s="7"/>
      <c r="IUY167" s="7"/>
      <c r="IUZ167" s="7"/>
      <c r="IVA167" s="7"/>
      <c r="IVB167" s="7"/>
      <c r="IVC167" s="7"/>
      <c r="IVD167" s="7"/>
      <c r="IVE167" s="7"/>
      <c r="IVF167" s="7"/>
      <c r="IVG167" s="7"/>
      <c r="IVH167" s="7"/>
      <c r="IVI167" s="7"/>
      <c r="IVJ167" s="7"/>
      <c r="IVK167" s="7"/>
      <c r="IVL167" s="7"/>
      <c r="IVM167" s="7"/>
      <c r="IVN167" s="7"/>
      <c r="IVO167" s="7"/>
      <c r="IVP167" s="7"/>
      <c r="IVQ167" s="7"/>
      <c r="IVR167" s="7"/>
      <c r="IVS167" s="7"/>
      <c r="IVT167" s="7"/>
      <c r="IVU167" s="7"/>
      <c r="IVV167" s="7"/>
      <c r="IVW167" s="7"/>
      <c r="IVX167" s="7"/>
      <c r="IVY167" s="7"/>
      <c r="IVZ167" s="7"/>
      <c r="IWA167" s="7"/>
      <c r="IWB167" s="7"/>
      <c r="IWC167" s="7"/>
      <c r="IWD167" s="7"/>
      <c r="IWE167" s="7"/>
      <c r="IWF167" s="7"/>
      <c r="IWG167" s="7"/>
      <c r="IWH167" s="7"/>
      <c r="IWI167" s="7"/>
      <c r="IWJ167" s="7"/>
      <c r="IWK167" s="7"/>
      <c r="IWL167" s="7"/>
      <c r="IWM167" s="7"/>
      <c r="IWN167" s="7"/>
      <c r="IWO167" s="7"/>
      <c r="IWP167" s="7"/>
      <c r="IWQ167" s="7"/>
      <c r="IWR167" s="7"/>
      <c r="IWS167" s="7"/>
      <c r="IWT167" s="7"/>
      <c r="IWU167" s="7"/>
      <c r="IWV167" s="7"/>
      <c r="IWW167" s="7"/>
      <c r="IWX167" s="7"/>
      <c r="IWY167" s="7"/>
      <c r="IWZ167" s="7"/>
      <c r="IXA167" s="7"/>
      <c r="IXB167" s="7"/>
      <c r="IXC167" s="7"/>
      <c r="IXD167" s="7"/>
      <c r="IXE167" s="7"/>
      <c r="IXF167" s="7"/>
      <c r="IXG167" s="7"/>
      <c r="IXH167" s="7"/>
      <c r="IXI167" s="7"/>
      <c r="IXJ167" s="7"/>
      <c r="IXK167" s="7"/>
      <c r="IXL167" s="7"/>
      <c r="IXM167" s="7"/>
      <c r="IXN167" s="7"/>
      <c r="IXO167" s="7"/>
      <c r="IXP167" s="7"/>
      <c r="IXQ167" s="7"/>
      <c r="IXR167" s="7"/>
      <c r="IXS167" s="7"/>
      <c r="IXT167" s="7"/>
      <c r="IXU167" s="7"/>
      <c r="IXV167" s="7"/>
      <c r="IXW167" s="7"/>
      <c r="IXX167" s="7"/>
      <c r="IXY167" s="7"/>
      <c r="IXZ167" s="7"/>
      <c r="IYA167" s="7"/>
      <c r="IYB167" s="7"/>
      <c r="IYC167" s="7"/>
      <c r="IYD167" s="7"/>
      <c r="IYE167" s="7"/>
      <c r="IYF167" s="7"/>
      <c r="IYG167" s="7"/>
      <c r="IYH167" s="7"/>
      <c r="IYI167" s="7"/>
      <c r="IYJ167" s="7"/>
      <c r="IYK167" s="7"/>
      <c r="IYL167" s="7"/>
      <c r="IYM167" s="7"/>
      <c r="IYN167" s="7"/>
      <c r="IYO167" s="7"/>
      <c r="IYP167" s="7"/>
      <c r="IYQ167" s="7"/>
      <c r="IYR167" s="7"/>
      <c r="IYS167" s="7"/>
      <c r="IYT167" s="7"/>
      <c r="IYU167" s="7"/>
      <c r="IYV167" s="7"/>
      <c r="IYW167" s="7"/>
      <c r="IYX167" s="7"/>
      <c r="IYY167" s="7"/>
      <c r="IYZ167" s="7"/>
      <c r="IZA167" s="7"/>
      <c r="IZB167" s="7"/>
      <c r="IZC167" s="7"/>
      <c r="IZD167" s="7"/>
      <c r="IZE167" s="7"/>
      <c r="IZF167" s="7"/>
      <c r="IZG167" s="7"/>
      <c r="IZH167" s="7"/>
      <c r="IZI167" s="7"/>
      <c r="IZJ167" s="7"/>
      <c r="IZK167" s="7"/>
      <c r="IZL167" s="7"/>
      <c r="IZM167" s="7"/>
      <c r="IZN167" s="7"/>
      <c r="IZO167" s="7"/>
      <c r="IZP167" s="7"/>
      <c r="IZQ167" s="7"/>
      <c r="IZR167" s="7"/>
      <c r="IZS167" s="7"/>
      <c r="IZT167" s="7"/>
      <c r="IZU167" s="7"/>
      <c r="IZV167" s="7"/>
      <c r="IZW167" s="7"/>
      <c r="IZX167" s="7"/>
      <c r="IZY167" s="7"/>
      <c r="IZZ167" s="7"/>
      <c r="JAA167" s="7"/>
      <c r="JAB167" s="7"/>
      <c r="JAC167" s="7"/>
      <c r="JAD167" s="7"/>
      <c r="JAE167" s="7"/>
      <c r="JAF167" s="7"/>
      <c r="JAG167" s="7"/>
      <c r="JAH167" s="7"/>
      <c r="JAI167" s="7"/>
      <c r="JAJ167" s="7"/>
      <c r="JAK167" s="7"/>
      <c r="JAL167" s="7"/>
      <c r="JAM167" s="7"/>
      <c r="JAN167" s="7"/>
      <c r="JAO167" s="7"/>
      <c r="JAP167" s="7"/>
      <c r="JAQ167" s="7"/>
      <c r="JAR167" s="7"/>
      <c r="JAS167" s="7"/>
      <c r="JAT167" s="7"/>
      <c r="JAU167" s="7"/>
      <c r="JAV167" s="7"/>
      <c r="JAW167" s="7"/>
      <c r="JAX167" s="7"/>
      <c r="JAY167" s="7"/>
      <c r="JAZ167" s="7"/>
      <c r="JBA167" s="7"/>
      <c r="JBB167" s="7"/>
      <c r="JBC167" s="7"/>
      <c r="JBD167" s="7"/>
      <c r="JBE167" s="7"/>
      <c r="JBF167" s="7"/>
      <c r="JBG167" s="7"/>
      <c r="JBH167" s="7"/>
      <c r="JBI167" s="7"/>
      <c r="JBJ167" s="7"/>
      <c r="JBK167" s="7"/>
      <c r="JBL167" s="7"/>
      <c r="JBM167" s="7"/>
      <c r="JBN167" s="7"/>
      <c r="JBO167" s="7"/>
      <c r="JBP167" s="7"/>
      <c r="JBQ167" s="7"/>
      <c r="JBR167" s="7"/>
      <c r="JBS167" s="7"/>
      <c r="JBT167" s="7"/>
      <c r="JBU167" s="7"/>
      <c r="JBV167" s="7"/>
      <c r="JBW167" s="7"/>
      <c r="JBX167" s="7"/>
      <c r="JBY167" s="7"/>
      <c r="JBZ167" s="7"/>
      <c r="JCA167" s="7"/>
      <c r="JCB167" s="7"/>
      <c r="JCC167" s="7"/>
      <c r="JCD167" s="7"/>
      <c r="JCE167" s="7"/>
      <c r="JCF167" s="7"/>
      <c r="JCG167" s="7"/>
      <c r="JCH167" s="7"/>
      <c r="JCI167" s="7"/>
      <c r="JCJ167" s="7"/>
      <c r="JCK167" s="7"/>
      <c r="JCL167" s="7"/>
      <c r="JCM167" s="7"/>
      <c r="JCN167" s="7"/>
      <c r="JCO167" s="7"/>
      <c r="JCP167" s="7"/>
      <c r="JCQ167" s="7"/>
      <c r="JCR167" s="7"/>
      <c r="JCS167" s="7"/>
      <c r="JCT167" s="7"/>
      <c r="JCU167" s="7"/>
      <c r="JCV167" s="7"/>
      <c r="JCW167" s="7"/>
      <c r="JCX167" s="7"/>
      <c r="JCY167" s="7"/>
      <c r="JCZ167" s="7"/>
      <c r="JDA167" s="7"/>
      <c r="JDB167" s="7"/>
      <c r="JDC167" s="7"/>
      <c r="JDD167" s="7"/>
      <c r="JDE167" s="7"/>
      <c r="JDF167" s="7"/>
      <c r="JDG167" s="7"/>
      <c r="JDH167" s="7"/>
      <c r="JDI167" s="7"/>
      <c r="JDJ167" s="7"/>
      <c r="JDK167" s="7"/>
      <c r="JDL167" s="7"/>
      <c r="JDM167" s="7"/>
      <c r="JDN167" s="7"/>
      <c r="JDO167" s="7"/>
      <c r="JDP167" s="7"/>
      <c r="JDQ167" s="7"/>
      <c r="JDR167" s="7"/>
      <c r="JDS167" s="7"/>
      <c r="JDT167" s="7"/>
      <c r="JDU167" s="7"/>
      <c r="JDV167" s="7"/>
      <c r="JDW167" s="7"/>
      <c r="JDX167" s="7"/>
      <c r="JDY167" s="7"/>
      <c r="JDZ167" s="7"/>
      <c r="JEA167" s="7"/>
      <c r="JEB167" s="7"/>
      <c r="JEC167" s="7"/>
      <c r="JED167" s="7"/>
      <c r="JEE167" s="7"/>
      <c r="JEF167" s="7"/>
      <c r="JEG167" s="7"/>
      <c r="JEH167" s="7"/>
      <c r="JEI167" s="7"/>
      <c r="JEJ167" s="7"/>
      <c r="JEK167" s="7"/>
      <c r="JEL167" s="7"/>
      <c r="JEM167" s="7"/>
      <c r="JEN167" s="7"/>
      <c r="JEO167" s="7"/>
      <c r="JEP167" s="7"/>
      <c r="JEQ167" s="7"/>
      <c r="JER167" s="7"/>
      <c r="JES167" s="7"/>
      <c r="JET167" s="7"/>
      <c r="JEU167" s="7"/>
      <c r="JEV167" s="7"/>
      <c r="JEW167" s="7"/>
      <c r="JEX167" s="7"/>
      <c r="JEY167" s="7"/>
      <c r="JEZ167" s="7"/>
      <c r="JFA167" s="7"/>
      <c r="JFB167" s="7"/>
      <c r="JFC167" s="7"/>
      <c r="JFD167" s="7"/>
      <c r="JFE167" s="7"/>
      <c r="JFF167" s="7"/>
      <c r="JFG167" s="7"/>
      <c r="JFH167" s="7"/>
      <c r="JFI167" s="7"/>
      <c r="JFJ167" s="7"/>
      <c r="JFK167" s="7"/>
      <c r="JFL167" s="7"/>
      <c r="JFM167" s="7"/>
      <c r="JFN167" s="7"/>
      <c r="JFO167" s="7"/>
      <c r="JFP167" s="7"/>
      <c r="JFQ167" s="7"/>
      <c r="JFR167" s="7"/>
      <c r="JFS167" s="7"/>
      <c r="JFT167" s="7"/>
      <c r="JFU167" s="7"/>
      <c r="JFV167" s="7"/>
      <c r="JFW167" s="7"/>
      <c r="JFX167" s="7"/>
      <c r="JFY167" s="7"/>
      <c r="JFZ167" s="7"/>
      <c r="JGA167" s="7"/>
      <c r="JGB167" s="7"/>
      <c r="JGC167" s="7"/>
      <c r="JGD167" s="7"/>
      <c r="JGE167" s="7"/>
      <c r="JGF167" s="7"/>
      <c r="JGG167" s="7"/>
      <c r="JGH167" s="7"/>
      <c r="JGI167" s="7"/>
      <c r="JGJ167" s="7"/>
      <c r="JGK167" s="7"/>
      <c r="JGL167" s="7"/>
      <c r="JGM167" s="7"/>
      <c r="JGN167" s="7"/>
      <c r="JGO167" s="7"/>
      <c r="JGP167" s="7"/>
      <c r="JGQ167" s="7"/>
      <c r="JGR167" s="7"/>
      <c r="JGS167" s="7"/>
      <c r="JGT167" s="7"/>
      <c r="JGU167" s="7"/>
      <c r="JGV167" s="7"/>
      <c r="JGW167" s="7"/>
      <c r="JGX167" s="7"/>
      <c r="JGY167" s="7"/>
      <c r="JGZ167" s="7"/>
      <c r="JHA167" s="7"/>
      <c r="JHB167" s="7"/>
      <c r="JHC167" s="7"/>
      <c r="JHD167" s="7"/>
      <c r="JHE167" s="7"/>
      <c r="JHF167" s="7"/>
      <c r="JHG167" s="7"/>
      <c r="JHH167" s="7"/>
      <c r="JHI167" s="7"/>
      <c r="JHJ167" s="7"/>
      <c r="JHK167" s="7"/>
      <c r="JHL167" s="7"/>
      <c r="JHM167" s="7"/>
      <c r="JHN167" s="7"/>
      <c r="JHO167" s="7"/>
      <c r="JHP167" s="7"/>
      <c r="JHQ167" s="7"/>
      <c r="JHR167" s="7"/>
      <c r="JHS167" s="7"/>
      <c r="JHT167" s="7"/>
      <c r="JHU167" s="7"/>
      <c r="JHV167" s="7"/>
      <c r="JHW167" s="7"/>
      <c r="JHX167" s="7"/>
      <c r="JHY167" s="7"/>
      <c r="JHZ167" s="7"/>
      <c r="JIA167" s="7"/>
      <c r="JIB167" s="7"/>
      <c r="JIC167" s="7"/>
      <c r="JID167" s="7"/>
      <c r="JIE167" s="7"/>
      <c r="JIF167" s="7"/>
      <c r="JIG167" s="7"/>
      <c r="JIH167" s="7"/>
      <c r="JII167" s="7"/>
      <c r="JIJ167" s="7"/>
      <c r="JIK167" s="7"/>
      <c r="JIL167" s="7"/>
      <c r="JIM167" s="7"/>
      <c r="JIN167" s="7"/>
      <c r="JIO167" s="7"/>
      <c r="JIP167" s="7"/>
      <c r="JIQ167" s="7"/>
      <c r="JIR167" s="7"/>
      <c r="JIS167" s="7"/>
      <c r="JIT167" s="7"/>
      <c r="JIU167" s="7"/>
      <c r="JIV167" s="7"/>
      <c r="JIW167" s="7"/>
      <c r="JIX167" s="7"/>
      <c r="JIY167" s="7"/>
      <c r="JIZ167" s="7"/>
      <c r="JJA167" s="7"/>
      <c r="JJB167" s="7"/>
      <c r="JJC167" s="7"/>
      <c r="JJD167" s="7"/>
      <c r="JJE167" s="7"/>
      <c r="JJF167" s="7"/>
      <c r="JJG167" s="7"/>
      <c r="JJH167" s="7"/>
      <c r="JJI167" s="7"/>
      <c r="JJJ167" s="7"/>
      <c r="JJK167" s="7"/>
      <c r="JJL167" s="7"/>
      <c r="JJM167" s="7"/>
      <c r="JJN167" s="7"/>
      <c r="JJO167" s="7"/>
      <c r="JJP167" s="7"/>
      <c r="JJQ167" s="7"/>
      <c r="JJR167" s="7"/>
      <c r="JJS167" s="7"/>
      <c r="JJT167" s="7"/>
      <c r="JJU167" s="7"/>
      <c r="JJV167" s="7"/>
      <c r="JJW167" s="7"/>
      <c r="JJX167" s="7"/>
      <c r="JJY167" s="7"/>
      <c r="JJZ167" s="7"/>
      <c r="JKA167" s="7"/>
      <c r="JKB167" s="7"/>
      <c r="JKC167" s="7"/>
      <c r="JKD167" s="7"/>
      <c r="JKE167" s="7"/>
      <c r="JKF167" s="7"/>
      <c r="JKG167" s="7"/>
      <c r="JKH167" s="7"/>
      <c r="JKI167" s="7"/>
      <c r="JKJ167" s="7"/>
      <c r="JKK167" s="7"/>
      <c r="JKL167" s="7"/>
      <c r="JKM167" s="7"/>
      <c r="JKN167" s="7"/>
      <c r="JKO167" s="7"/>
      <c r="JKP167" s="7"/>
      <c r="JKQ167" s="7"/>
      <c r="JKR167" s="7"/>
      <c r="JKS167" s="7"/>
      <c r="JKT167" s="7"/>
      <c r="JKU167" s="7"/>
      <c r="JKV167" s="7"/>
      <c r="JKW167" s="7"/>
      <c r="JKX167" s="7"/>
      <c r="JKY167" s="7"/>
      <c r="JKZ167" s="7"/>
      <c r="JLA167" s="7"/>
      <c r="JLB167" s="7"/>
      <c r="JLC167" s="7"/>
      <c r="JLD167" s="7"/>
      <c r="JLE167" s="7"/>
      <c r="JLF167" s="7"/>
      <c r="JLG167" s="7"/>
      <c r="JLH167" s="7"/>
      <c r="JLI167" s="7"/>
      <c r="JLJ167" s="7"/>
      <c r="JLK167" s="7"/>
      <c r="JLL167" s="7"/>
      <c r="JLM167" s="7"/>
      <c r="JLN167" s="7"/>
      <c r="JLO167" s="7"/>
      <c r="JLP167" s="7"/>
      <c r="JLQ167" s="7"/>
      <c r="JLR167" s="7"/>
      <c r="JLS167" s="7"/>
      <c r="JLT167" s="7"/>
      <c r="JLU167" s="7"/>
      <c r="JLV167" s="7"/>
      <c r="JLW167" s="7"/>
      <c r="JLX167" s="7"/>
      <c r="JLY167" s="7"/>
      <c r="JLZ167" s="7"/>
      <c r="JMA167" s="7"/>
      <c r="JMB167" s="7"/>
      <c r="JMC167" s="7"/>
      <c r="JMD167" s="7"/>
      <c r="JME167" s="7"/>
      <c r="JMF167" s="7"/>
      <c r="JMG167" s="7"/>
      <c r="JMH167" s="7"/>
      <c r="JMI167" s="7"/>
      <c r="JMJ167" s="7"/>
      <c r="JMK167" s="7"/>
      <c r="JML167" s="7"/>
      <c r="JMM167" s="7"/>
      <c r="JMN167" s="7"/>
      <c r="JMO167" s="7"/>
      <c r="JMP167" s="7"/>
      <c r="JMQ167" s="7"/>
      <c r="JMR167" s="7"/>
      <c r="JMS167" s="7"/>
      <c r="JMT167" s="7"/>
      <c r="JMU167" s="7"/>
      <c r="JMV167" s="7"/>
      <c r="JMW167" s="7"/>
      <c r="JMX167" s="7"/>
      <c r="JMY167" s="7"/>
      <c r="JMZ167" s="7"/>
      <c r="JNA167" s="7"/>
      <c r="JNB167" s="7"/>
      <c r="JNC167" s="7"/>
      <c r="JND167" s="7"/>
      <c r="JNE167" s="7"/>
      <c r="JNF167" s="7"/>
      <c r="JNG167" s="7"/>
      <c r="JNH167" s="7"/>
      <c r="JNI167" s="7"/>
      <c r="JNJ167" s="7"/>
      <c r="JNK167" s="7"/>
      <c r="JNL167" s="7"/>
      <c r="JNM167" s="7"/>
      <c r="JNN167" s="7"/>
      <c r="JNO167" s="7"/>
      <c r="JNP167" s="7"/>
      <c r="JNQ167" s="7"/>
      <c r="JNR167" s="7"/>
      <c r="JNS167" s="7"/>
      <c r="JNT167" s="7"/>
      <c r="JNU167" s="7"/>
      <c r="JNV167" s="7"/>
      <c r="JNW167" s="7"/>
      <c r="JNX167" s="7"/>
      <c r="JNY167" s="7"/>
      <c r="JNZ167" s="7"/>
      <c r="JOA167" s="7"/>
      <c r="JOB167" s="7"/>
      <c r="JOC167" s="7"/>
      <c r="JOD167" s="7"/>
      <c r="JOE167" s="7"/>
      <c r="JOF167" s="7"/>
      <c r="JOG167" s="7"/>
      <c r="JOH167" s="7"/>
      <c r="JOI167" s="7"/>
      <c r="JOJ167" s="7"/>
      <c r="JOK167" s="7"/>
      <c r="JOL167" s="7"/>
      <c r="JOM167" s="7"/>
      <c r="JON167" s="7"/>
      <c r="JOO167" s="7"/>
      <c r="JOP167" s="7"/>
      <c r="JOQ167" s="7"/>
      <c r="JOR167" s="7"/>
      <c r="JOS167" s="7"/>
      <c r="JOT167" s="7"/>
      <c r="JOU167" s="7"/>
      <c r="JOV167" s="7"/>
      <c r="JOW167" s="7"/>
      <c r="JOX167" s="7"/>
      <c r="JOY167" s="7"/>
      <c r="JOZ167" s="7"/>
      <c r="JPA167" s="7"/>
      <c r="JPB167" s="7"/>
      <c r="JPC167" s="7"/>
      <c r="JPD167" s="7"/>
      <c r="JPE167" s="7"/>
      <c r="JPF167" s="7"/>
      <c r="JPG167" s="7"/>
      <c r="JPH167" s="7"/>
      <c r="JPI167" s="7"/>
      <c r="JPJ167" s="7"/>
      <c r="JPK167" s="7"/>
      <c r="JPL167" s="7"/>
      <c r="JPM167" s="7"/>
      <c r="JPN167" s="7"/>
      <c r="JPO167" s="7"/>
      <c r="JPP167" s="7"/>
      <c r="JPQ167" s="7"/>
      <c r="JPR167" s="7"/>
      <c r="JPS167" s="7"/>
      <c r="JPT167" s="7"/>
      <c r="JPU167" s="7"/>
      <c r="JPV167" s="7"/>
      <c r="JPW167" s="7"/>
      <c r="JPX167" s="7"/>
      <c r="JPY167" s="7"/>
      <c r="JPZ167" s="7"/>
      <c r="JQA167" s="7"/>
      <c r="JQB167" s="7"/>
      <c r="JQC167" s="7"/>
      <c r="JQD167" s="7"/>
      <c r="JQE167" s="7"/>
      <c r="JQF167" s="7"/>
      <c r="JQG167" s="7"/>
      <c r="JQH167" s="7"/>
      <c r="JQI167" s="7"/>
      <c r="JQJ167" s="7"/>
      <c r="JQK167" s="7"/>
      <c r="JQL167" s="7"/>
      <c r="JQM167" s="7"/>
      <c r="JQN167" s="7"/>
      <c r="JQO167" s="7"/>
      <c r="JQP167" s="7"/>
      <c r="JQQ167" s="7"/>
      <c r="JQR167" s="7"/>
      <c r="JQS167" s="7"/>
      <c r="JQT167" s="7"/>
      <c r="JQU167" s="7"/>
      <c r="JQV167" s="7"/>
      <c r="JQW167" s="7"/>
      <c r="JQX167" s="7"/>
      <c r="JQY167" s="7"/>
      <c r="JQZ167" s="7"/>
      <c r="JRA167" s="7"/>
      <c r="JRB167" s="7"/>
      <c r="JRC167" s="7"/>
      <c r="JRD167" s="7"/>
      <c r="JRE167" s="7"/>
      <c r="JRF167" s="7"/>
      <c r="JRG167" s="7"/>
      <c r="JRH167" s="7"/>
      <c r="JRI167" s="7"/>
      <c r="JRJ167" s="7"/>
      <c r="JRK167" s="7"/>
      <c r="JRL167" s="7"/>
      <c r="JRM167" s="7"/>
      <c r="JRN167" s="7"/>
      <c r="JRO167" s="7"/>
      <c r="JRP167" s="7"/>
      <c r="JRQ167" s="7"/>
      <c r="JRR167" s="7"/>
      <c r="JRS167" s="7"/>
      <c r="JRT167" s="7"/>
      <c r="JRU167" s="7"/>
      <c r="JRV167" s="7"/>
      <c r="JRW167" s="7"/>
      <c r="JRX167" s="7"/>
      <c r="JRY167" s="7"/>
      <c r="JRZ167" s="7"/>
      <c r="JSA167" s="7"/>
      <c r="JSB167" s="7"/>
      <c r="JSC167" s="7"/>
      <c r="JSD167" s="7"/>
      <c r="JSE167" s="7"/>
      <c r="JSF167" s="7"/>
      <c r="JSG167" s="7"/>
      <c r="JSH167" s="7"/>
      <c r="JSI167" s="7"/>
      <c r="JSJ167" s="7"/>
      <c r="JSK167" s="7"/>
      <c r="JSL167" s="7"/>
      <c r="JSM167" s="7"/>
      <c r="JSN167" s="7"/>
      <c r="JSO167" s="7"/>
      <c r="JSP167" s="7"/>
      <c r="JSQ167" s="7"/>
      <c r="JSR167" s="7"/>
      <c r="JSS167" s="7"/>
      <c r="JST167" s="7"/>
      <c r="JSU167" s="7"/>
      <c r="JSV167" s="7"/>
      <c r="JSW167" s="7"/>
      <c r="JSX167" s="7"/>
      <c r="JSY167" s="7"/>
      <c r="JSZ167" s="7"/>
      <c r="JTA167" s="7"/>
      <c r="JTB167" s="7"/>
      <c r="JTC167" s="7"/>
      <c r="JTD167" s="7"/>
      <c r="JTE167" s="7"/>
      <c r="JTF167" s="7"/>
      <c r="JTG167" s="7"/>
      <c r="JTH167" s="7"/>
      <c r="JTI167" s="7"/>
      <c r="JTJ167" s="7"/>
      <c r="JTK167" s="7"/>
      <c r="JTL167" s="7"/>
      <c r="JTM167" s="7"/>
      <c r="JTN167" s="7"/>
      <c r="JTO167" s="7"/>
      <c r="JTP167" s="7"/>
      <c r="JTQ167" s="7"/>
      <c r="JTR167" s="7"/>
      <c r="JTS167" s="7"/>
      <c r="JTT167" s="7"/>
      <c r="JTU167" s="7"/>
      <c r="JTV167" s="7"/>
      <c r="JTW167" s="7"/>
      <c r="JTX167" s="7"/>
      <c r="JTY167" s="7"/>
      <c r="JTZ167" s="7"/>
      <c r="JUA167" s="7"/>
      <c r="JUB167" s="7"/>
      <c r="JUC167" s="7"/>
      <c r="JUD167" s="7"/>
      <c r="JUE167" s="7"/>
      <c r="JUF167" s="7"/>
      <c r="JUG167" s="7"/>
      <c r="JUH167" s="7"/>
      <c r="JUI167" s="7"/>
      <c r="JUJ167" s="7"/>
      <c r="JUK167" s="7"/>
      <c r="JUL167" s="7"/>
      <c r="JUM167" s="7"/>
      <c r="JUN167" s="7"/>
      <c r="JUO167" s="7"/>
      <c r="JUP167" s="7"/>
      <c r="JUQ167" s="7"/>
      <c r="JUR167" s="7"/>
      <c r="JUS167" s="7"/>
      <c r="JUT167" s="7"/>
      <c r="JUU167" s="7"/>
      <c r="JUV167" s="7"/>
      <c r="JUW167" s="7"/>
      <c r="JUX167" s="7"/>
      <c r="JUY167" s="7"/>
      <c r="JUZ167" s="7"/>
      <c r="JVA167" s="7"/>
      <c r="JVB167" s="7"/>
      <c r="JVC167" s="7"/>
      <c r="JVD167" s="7"/>
      <c r="JVE167" s="7"/>
      <c r="JVF167" s="7"/>
      <c r="JVG167" s="7"/>
      <c r="JVH167" s="7"/>
      <c r="JVI167" s="7"/>
      <c r="JVJ167" s="7"/>
      <c r="JVK167" s="7"/>
      <c r="JVL167" s="7"/>
      <c r="JVM167" s="7"/>
      <c r="JVN167" s="7"/>
      <c r="JVO167" s="7"/>
      <c r="JVP167" s="7"/>
      <c r="JVQ167" s="7"/>
      <c r="JVR167" s="7"/>
      <c r="JVS167" s="7"/>
      <c r="JVT167" s="7"/>
      <c r="JVU167" s="7"/>
      <c r="JVV167" s="7"/>
      <c r="JVW167" s="7"/>
      <c r="JVX167" s="7"/>
      <c r="JVY167" s="7"/>
      <c r="JVZ167" s="7"/>
      <c r="JWA167" s="7"/>
      <c r="JWB167" s="7"/>
      <c r="JWC167" s="7"/>
      <c r="JWD167" s="7"/>
      <c r="JWE167" s="7"/>
      <c r="JWF167" s="7"/>
      <c r="JWG167" s="7"/>
      <c r="JWH167" s="7"/>
      <c r="JWI167" s="7"/>
      <c r="JWJ167" s="7"/>
      <c r="JWK167" s="7"/>
      <c r="JWL167" s="7"/>
      <c r="JWM167" s="7"/>
      <c r="JWN167" s="7"/>
      <c r="JWO167" s="7"/>
      <c r="JWP167" s="7"/>
      <c r="JWQ167" s="7"/>
      <c r="JWR167" s="7"/>
      <c r="JWS167" s="7"/>
      <c r="JWT167" s="7"/>
      <c r="JWU167" s="7"/>
      <c r="JWV167" s="7"/>
      <c r="JWW167" s="7"/>
      <c r="JWX167" s="7"/>
      <c r="JWY167" s="7"/>
      <c r="JWZ167" s="7"/>
      <c r="JXA167" s="7"/>
      <c r="JXB167" s="7"/>
      <c r="JXC167" s="7"/>
      <c r="JXD167" s="7"/>
      <c r="JXE167" s="7"/>
      <c r="JXF167" s="7"/>
      <c r="JXG167" s="7"/>
      <c r="JXH167" s="7"/>
      <c r="JXI167" s="7"/>
      <c r="JXJ167" s="7"/>
      <c r="JXK167" s="7"/>
      <c r="JXL167" s="7"/>
      <c r="JXM167" s="7"/>
      <c r="JXN167" s="7"/>
      <c r="JXO167" s="7"/>
      <c r="JXP167" s="7"/>
      <c r="JXQ167" s="7"/>
      <c r="JXR167" s="7"/>
      <c r="JXS167" s="7"/>
      <c r="JXT167" s="7"/>
      <c r="JXU167" s="7"/>
      <c r="JXV167" s="7"/>
      <c r="JXW167" s="7"/>
      <c r="JXX167" s="7"/>
      <c r="JXY167" s="7"/>
      <c r="JXZ167" s="7"/>
      <c r="JYA167" s="7"/>
      <c r="JYB167" s="7"/>
      <c r="JYC167" s="7"/>
      <c r="JYD167" s="7"/>
      <c r="JYE167" s="7"/>
      <c r="JYF167" s="7"/>
      <c r="JYG167" s="7"/>
      <c r="JYH167" s="7"/>
      <c r="JYI167" s="7"/>
      <c r="JYJ167" s="7"/>
      <c r="JYK167" s="7"/>
      <c r="JYL167" s="7"/>
      <c r="JYM167" s="7"/>
      <c r="JYN167" s="7"/>
      <c r="JYO167" s="7"/>
      <c r="JYP167" s="7"/>
      <c r="JYQ167" s="7"/>
      <c r="JYR167" s="7"/>
      <c r="JYS167" s="7"/>
      <c r="JYT167" s="7"/>
      <c r="JYU167" s="7"/>
      <c r="JYV167" s="7"/>
      <c r="JYW167" s="7"/>
      <c r="JYX167" s="7"/>
      <c r="JYY167" s="7"/>
      <c r="JYZ167" s="7"/>
      <c r="JZA167" s="7"/>
      <c r="JZB167" s="7"/>
      <c r="JZC167" s="7"/>
      <c r="JZD167" s="7"/>
      <c r="JZE167" s="7"/>
      <c r="JZF167" s="7"/>
      <c r="JZG167" s="7"/>
      <c r="JZH167" s="7"/>
      <c r="JZI167" s="7"/>
      <c r="JZJ167" s="7"/>
      <c r="JZK167" s="7"/>
      <c r="JZL167" s="7"/>
      <c r="JZM167" s="7"/>
      <c r="JZN167" s="7"/>
      <c r="JZO167" s="7"/>
      <c r="JZP167" s="7"/>
      <c r="JZQ167" s="7"/>
      <c r="JZR167" s="7"/>
      <c r="JZS167" s="7"/>
      <c r="JZT167" s="7"/>
      <c r="JZU167" s="7"/>
      <c r="JZV167" s="7"/>
      <c r="JZW167" s="7"/>
      <c r="JZX167" s="7"/>
      <c r="JZY167" s="7"/>
      <c r="JZZ167" s="7"/>
      <c r="KAA167" s="7"/>
      <c r="KAB167" s="7"/>
      <c r="KAC167" s="7"/>
      <c r="KAD167" s="7"/>
      <c r="KAE167" s="7"/>
      <c r="KAF167" s="7"/>
      <c r="KAG167" s="7"/>
      <c r="KAH167" s="7"/>
      <c r="KAI167" s="7"/>
      <c r="KAJ167" s="7"/>
      <c r="KAK167" s="7"/>
      <c r="KAL167" s="7"/>
      <c r="KAM167" s="7"/>
      <c r="KAN167" s="7"/>
      <c r="KAO167" s="7"/>
      <c r="KAP167" s="7"/>
      <c r="KAQ167" s="7"/>
      <c r="KAR167" s="7"/>
      <c r="KAS167" s="7"/>
      <c r="KAT167" s="7"/>
      <c r="KAU167" s="7"/>
      <c r="KAV167" s="7"/>
      <c r="KAW167" s="7"/>
      <c r="KAX167" s="7"/>
      <c r="KAY167" s="7"/>
      <c r="KAZ167" s="7"/>
      <c r="KBA167" s="7"/>
      <c r="KBB167" s="7"/>
      <c r="KBC167" s="7"/>
      <c r="KBD167" s="7"/>
      <c r="KBE167" s="7"/>
      <c r="KBF167" s="7"/>
      <c r="KBG167" s="7"/>
      <c r="KBH167" s="7"/>
      <c r="KBI167" s="7"/>
      <c r="KBJ167" s="7"/>
      <c r="KBK167" s="7"/>
      <c r="KBL167" s="7"/>
      <c r="KBM167" s="7"/>
      <c r="KBN167" s="7"/>
      <c r="KBO167" s="7"/>
      <c r="KBP167" s="7"/>
      <c r="KBQ167" s="7"/>
      <c r="KBR167" s="7"/>
      <c r="KBS167" s="7"/>
      <c r="KBT167" s="7"/>
      <c r="KBU167" s="7"/>
      <c r="KBV167" s="7"/>
      <c r="KBW167" s="7"/>
      <c r="KBX167" s="7"/>
      <c r="KBY167" s="7"/>
      <c r="KBZ167" s="7"/>
      <c r="KCA167" s="7"/>
      <c r="KCB167" s="7"/>
      <c r="KCC167" s="7"/>
      <c r="KCD167" s="7"/>
      <c r="KCE167" s="7"/>
      <c r="KCF167" s="7"/>
      <c r="KCG167" s="7"/>
      <c r="KCH167" s="7"/>
      <c r="KCI167" s="7"/>
      <c r="KCJ167" s="7"/>
      <c r="KCK167" s="7"/>
      <c r="KCL167" s="7"/>
      <c r="KCM167" s="7"/>
      <c r="KCN167" s="7"/>
      <c r="KCO167" s="7"/>
      <c r="KCP167" s="7"/>
      <c r="KCQ167" s="7"/>
      <c r="KCR167" s="7"/>
      <c r="KCS167" s="7"/>
      <c r="KCT167" s="7"/>
      <c r="KCU167" s="7"/>
      <c r="KCV167" s="7"/>
      <c r="KCW167" s="7"/>
      <c r="KCX167" s="7"/>
      <c r="KCY167" s="7"/>
      <c r="KCZ167" s="7"/>
      <c r="KDA167" s="7"/>
      <c r="KDB167" s="7"/>
      <c r="KDC167" s="7"/>
      <c r="KDD167" s="7"/>
      <c r="KDE167" s="7"/>
      <c r="KDF167" s="7"/>
      <c r="KDG167" s="7"/>
      <c r="KDH167" s="7"/>
      <c r="KDI167" s="7"/>
      <c r="KDJ167" s="7"/>
      <c r="KDK167" s="7"/>
      <c r="KDL167" s="7"/>
      <c r="KDM167" s="7"/>
      <c r="KDN167" s="7"/>
      <c r="KDO167" s="7"/>
      <c r="KDP167" s="7"/>
      <c r="KDQ167" s="7"/>
      <c r="KDR167" s="7"/>
      <c r="KDS167" s="7"/>
      <c r="KDT167" s="7"/>
      <c r="KDU167" s="7"/>
      <c r="KDV167" s="7"/>
      <c r="KDW167" s="7"/>
      <c r="KDX167" s="7"/>
      <c r="KDY167" s="7"/>
      <c r="KDZ167" s="7"/>
      <c r="KEA167" s="7"/>
      <c r="KEB167" s="7"/>
      <c r="KEC167" s="7"/>
      <c r="KED167" s="7"/>
      <c r="KEE167" s="7"/>
      <c r="KEF167" s="7"/>
      <c r="KEG167" s="7"/>
      <c r="KEH167" s="7"/>
      <c r="KEI167" s="7"/>
      <c r="KEJ167" s="7"/>
      <c r="KEK167" s="7"/>
      <c r="KEL167" s="7"/>
      <c r="KEM167" s="7"/>
      <c r="KEN167" s="7"/>
      <c r="KEO167" s="7"/>
      <c r="KEP167" s="7"/>
      <c r="KEQ167" s="7"/>
      <c r="KER167" s="7"/>
      <c r="KES167" s="7"/>
      <c r="KET167" s="7"/>
      <c r="KEU167" s="7"/>
      <c r="KEV167" s="7"/>
      <c r="KEW167" s="7"/>
      <c r="KEX167" s="7"/>
      <c r="KEY167" s="7"/>
      <c r="KEZ167" s="7"/>
      <c r="KFA167" s="7"/>
      <c r="KFB167" s="7"/>
      <c r="KFC167" s="7"/>
      <c r="KFD167" s="7"/>
      <c r="KFE167" s="7"/>
      <c r="KFF167" s="7"/>
      <c r="KFG167" s="7"/>
      <c r="KFH167" s="7"/>
      <c r="KFI167" s="7"/>
      <c r="KFJ167" s="7"/>
      <c r="KFK167" s="7"/>
      <c r="KFL167" s="7"/>
      <c r="KFM167" s="7"/>
      <c r="KFN167" s="7"/>
      <c r="KFO167" s="7"/>
      <c r="KFP167" s="7"/>
      <c r="KFQ167" s="7"/>
      <c r="KFR167" s="7"/>
      <c r="KFS167" s="7"/>
      <c r="KFT167" s="7"/>
      <c r="KFU167" s="7"/>
      <c r="KFV167" s="7"/>
      <c r="KFW167" s="7"/>
      <c r="KFX167" s="7"/>
      <c r="KFY167" s="7"/>
      <c r="KFZ167" s="7"/>
      <c r="KGA167" s="7"/>
      <c r="KGB167" s="7"/>
      <c r="KGC167" s="7"/>
      <c r="KGD167" s="7"/>
      <c r="KGE167" s="7"/>
      <c r="KGF167" s="7"/>
      <c r="KGG167" s="7"/>
      <c r="KGH167" s="7"/>
      <c r="KGI167" s="7"/>
      <c r="KGJ167" s="7"/>
      <c r="KGK167" s="7"/>
      <c r="KGL167" s="7"/>
      <c r="KGM167" s="7"/>
      <c r="KGN167" s="7"/>
      <c r="KGO167" s="7"/>
      <c r="KGP167" s="7"/>
      <c r="KGQ167" s="7"/>
      <c r="KGR167" s="7"/>
      <c r="KGS167" s="7"/>
      <c r="KGT167" s="7"/>
      <c r="KGU167" s="7"/>
      <c r="KGV167" s="7"/>
      <c r="KGW167" s="7"/>
      <c r="KGX167" s="7"/>
      <c r="KGY167" s="7"/>
      <c r="KGZ167" s="7"/>
      <c r="KHA167" s="7"/>
      <c r="KHB167" s="7"/>
      <c r="KHC167" s="7"/>
      <c r="KHD167" s="7"/>
      <c r="KHE167" s="7"/>
      <c r="KHF167" s="7"/>
      <c r="KHG167" s="7"/>
      <c r="KHH167" s="7"/>
      <c r="KHI167" s="7"/>
      <c r="KHJ167" s="7"/>
      <c r="KHK167" s="7"/>
      <c r="KHL167" s="7"/>
      <c r="KHM167" s="7"/>
      <c r="KHN167" s="7"/>
      <c r="KHO167" s="7"/>
      <c r="KHP167" s="7"/>
      <c r="KHQ167" s="7"/>
      <c r="KHR167" s="7"/>
      <c r="KHS167" s="7"/>
      <c r="KHT167" s="7"/>
      <c r="KHU167" s="7"/>
      <c r="KHV167" s="7"/>
      <c r="KHW167" s="7"/>
      <c r="KHX167" s="7"/>
      <c r="KHY167" s="7"/>
      <c r="KHZ167" s="7"/>
      <c r="KIA167" s="7"/>
      <c r="KIB167" s="7"/>
      <c r="KIC167" s="7"/>
      <c r="KID167" s="7"/>
      <c r="KIE167" s="7"/>
      <c r="KIF167" s="7"/>
      <c r="KIG167" s="7"/>
      <c r="KIH167" s="7"/>
      <c r="KII167" s="7"/>
      <c r="KIJ167" s="7"/>
      <c r="KIK167" s="7"/>
      <c r="KIL167" s="7"/>
      <c r="KIM167" s="7"/>
      <c r="KIN167" s="7"/>
      <c r="KIO167" s="7"/>
      <c r="KIP167" s="7"/>
      <c r="KIQ167" s="7"/>
      <c r="KIR167" s="7"/>
      <c r="KIS167" s="7"/>
      <c r="KIT167" s="7"/>
      <c r="KIU167" s="7"/>
      <c r="KIV167" s="7"/>
      <c r="KIW167" s="7"/>
      <c r="KIX167" s="7"/>
      <c r="KIY167" s="7"/>
      <c r="KIZ167" s="7"/>
      <c r="KJA167" s="7"/>
      <c r="KJB167" s="7"/>
      <c r="KJC167" s="7"/>
      <c r="KJD167" s="7"/>
      <c r="KJE167" s="7"/>
      <c r="KJF167" s="7"/>
      <c r="KJG167" s="7"/>
      <c r="KJH167" s="7"/>
      <c r="KJI167" s="7"/>
      <c r="KJJ167" s="7"/>
      <c r="KJK167" s="7"/>
      <c r="KJL167" s="7"/>
      <c r="KJM167" s="7"/>
      <c r="KJN167" s="7"/>
      <c r="KJO167" s="7"/>
      <c r="KJP167" s="7"/>
      <c r="KJQ167" s="7"/>
      <c r="KJR167" s="7"/>
      <c r="KJS167" s="7"/>
      <c r="KJT167" s="7"/>
      <c r="KJU167" s="7"/>
      <c r="KJV167" s="7"/>
      <c r="KJW167" s="7"/>
      <c r="KJX167" s="7"/>
      <c r="KJY167" s="7"/>
      <c r="KJZ167" s="7"/>
      <c r="KKA167" s="7"/>
      <c r="KKB167" s="7"/>
      <c r="KKC167" s="7"/>
      <c r="KKD167" s="7"/>
      <c r="KKE167" s="7"/>
      <c r="KKF167" s="7"/>
      <c r="KKG167" s="7"/>
      <c r="KKH167" s="7"/>
      <c r="KKI167" s="7"/>
      <c r="KKJ167" s="7"/>
      <c r="KKK167" s="7"/>
      <c r="KKL167" s="7"/>
      <c r="KKM167" s="7"/>
      <c r="KKN167" s="7"/>
      <c r="KKO167" s="7"/>
      <c r="KKP167" s="7"/>
      <c r="KKQ167" s="7"/>
      <c r="KKR167" s="7"/>
      <c r="KKS167" s="7"/>
      <c r="KKT167" s="7"/>
      <c r="KKU167" s="7"/>
      <c r="KKV167" s="7"/>
      <c r="KKW167" s="7"/>
      <c r="KKX167" s="7"/>
      <c r="KKY167" s="7"/>
      <c r="KKZ167" s="7"/>
      <c r="KLA167" s="7"/>
      <c r="KLB167" s="7"/>
      <c r="KLC167" s="7"/>
      <c r="KLD167" s="7"/>
      <c r="KLE167" s="7"/>
      <c r="KLF167" s="7"/>
      <c r="KLG167" s="7"/>
      <c r="KLH167" s="7"/>
      <c r="KLI167" s="7"/>
      <c r="KLJ167" s="7"/>
      <c r="KLK167" s="7"/>
      <c r="KLL167" s="7"/>
      <c r="KLM167" s="7"/>
      <c r="KLN167" s="7"/>
      <c r="KLO167" s="7"/>
      <c r="KLP167" s="7"/>
      <c r="KLQ167" s="7"/>
      <c r="KLR167" s="7"/>
      <c r="KLS167" s="7"/>
      <c r="KLT167" s="7"/>
      <c r="KLU167" s="7"/>
      <c r="KLV167" s="7"/>
      <c r="KLW167" s="7"/>
      <c r="KLX167" s="7"/>
      <c r="KLY167" s="7"/>
      <c r="KLZ167" s="7"/>
      <c r="KMA167" s="7"/>
      <c r="KMB167" s="7"/>
      <c r="KMC167" s="7"/>
      <c r="KMD167" s="7"/>
      <c r="KME167" s="7"/>
      <c r="KMF167" s="7"/>
      <c r="KMG167" s="7"/>
      <c r="KMH167" s="7"/>
      <c r="KMI167" s="7"/>
      <c r="KMJ167" s="7"/>
      <c r="KMK167" s="7"/>
      <c r="KML167" s="7"/>
      <c r="KMM167" s="7"/>
      <c r="KMN167" s="7"/>
      <c r="KMO167" s="7"/>
      <c r="KMP167" s="7"/>
      <c r="KMQ167" s="7"/>
      <c r="KMR167" s="7"/>
      <c r="KMS167" s="7"/>
      <c r="KMT167" s="7"/>
      <c r="KMU167" s="7"/>
      <c r="KMV167" s="7"/>
      <c r="KMW167" s="7"/>
      <c r="KMX167" s="7"/>
      <c r="KMY167" s="7"/>
      <c r="KMZ167" s="7"/>
      <c r="KNA167" s="7"/>
      <c r="KNB167" s="7"/>
      <c r="KNC167" s="7"/>
      <c r="KND167" s="7"/>
      <c r="KNE167" s="7"/>
      <c r="KNF167" s="7"/>
      <c r="KNG167" s="7"/>
      <c r="KNH167" s="7"/>
      <c r="KNI167" s="7"/>
      <c r="KNJ167" s="7"/>
      <c r="KNK167" s="7"/>
      <c r="KNL167" s="7"/>
      <c r="KNM167" s="7"/>
      <c r="KNN167" s="7"/>
      <c r="KNO167" s="7"/>
      <c r="KNP167" s="7"/>
      <c r="KNQ167" s="7"/>
      <c r="KNR167" s="7"/>
      <c r="KNS167" s="7"/>
      <c r="KNT167" s="7"/>
      <c r="KNU167" s="7"/>
      <c r="KNV167" s="7"/>
      <c r="KNW167" s="7"/>
      <c r="KNX167" s="7"/>
      <c r="KNY167" s="7"/>
      <c r="KNZ167" s="7"/>
      <c r="KOA167" s="7"/>
      <c r="KOB167" s="7"/>
      <c r="KOC167" s="7"/>
      <c r="KOD167" s="7"/>
      <c r="KOE167" s="7"/>
      <c r="KOF167" s="7"/>
      <c r="KOG167" s="7"/>
      <c r="KOH167" s="7"/>
      <c r="KOI167" s="7"/>
      <c r="KOJ167" s="7"/>
      <c r="KOK167" s="7"/>
      <c r="KOL167" s="7"/>
      <c r="KOM167" s="7"/>
      <c r="KON167" s="7"/>
      <c r="KOO167" s="7"/>
      <c r="KOP167" s="7"/>
      <c r="KOQ167" s="7"/>
      <c r="KOR167" s="7"/>
      <c r="KOS167" s="7"/>
      <c r="KOT167" s="7"/>
      <c r="KOU167" s="7"/>
      <c r="KOV167" s="7"/>
      <c r="KOW167" s="7"/>
      <c r="KOX167" s="7"/>
      <c r="KOY167" s="7"/>
      <c r="KOZ167" s="7"/>
      <c r="KPA167" s="7"/>
      <c r="KPB167" s="7"/>
      <c r="KPC167" s="7"/>
      <c r="KPD167" s="7"/>
      <c r="KPE167" s="7"/>
      <c r="KPF167" s="7"/>
      <c r="KPG167" s="7"/>
      <c r="KPH167" s="7"/>
      <c r="KPI167" s="7"/>
      <c r="KPJ167" s="7"/>
      <c r="KPK167" s="7"/>
      <c r="KPL167" s="7"/>
      <c r="KPM167" s="7"/>
      <c r="KPN167" s="7"/>
      <c r="KPO167" s="7"/>
      <c r="KPP167" s="7"/>
      <c r="KPQ167" s="7"/>
      <c r="KPR167" s="7"/>
      <c r="KPS167" s="7"/>
      <c r="KPT167" s="7"/>
      <c r="KPU167" s="7"/>
      <c r="KPV167" s="7"/>
      <c r="KPW167" s="7"/>
      <c r="KPX167" s="7"/>
      <c r="KPY167" s="7"/>
      <c r="KPZ167" s="7"/>
      <c r="KQA167" s="7"/>
      <c r="KQB167" s="7"/>
      <c r="KQC167" s="7"/>
      <c r="KQD167" s="7"/>
      <c r="KQE167" s="7"/>
      <c r="KQF167" s="7"/>
      <c r="KQG167" s="7"/>
      <c r="KQH167" s="7"/>
      <c r="KQI167" s="7"/>
      <c r="KQJ167" s="7"/>
      <c r="KQK167" s="7"/>
      <c r="KQL167" s="7"/>
      <c r="KQM167" s="7"/>
      <c r="KQN167" s="7"/>
      <c r="KQO167" s="7"/>
      <c r="KQP167" s="7"/>
      <c r="KQQ167" s="7"/>
      <c r="KQR167" s="7"/>
      <c r="KQS167" s="7"/>
      <c r="KQT167" s="7"/>
      <c r="KQU167" s="7"/>
      <c r="KQV167" s="7"/>
      <c r="KQW167" s="7"/>
      <c r="KQX167" s="7"/>
      <c r="KQY167" s="7"/>
      <c r="KQZ167" s="7"/>
      <c r="KRA167" s="7"/>
      <c r="KRB167" s="7"/>
      <c r="KRC167" s="7"/>
      <c r="KRD167" s="7"/>
      <c r="KRE167" s="7"/>
      <c r="KRF167" s="7"/>
      <c r="KRG167" s="7"/>
      <c r="KRH167" s="7"/>
      <c r="KRI167" s="7"/>
      <c r="KRJ167" s="7"/>
      <c r="KRK167" s="7"/>
      <c r="KRL167" s="7"/>
      <c r="KRM167" s="7"/>
      <c r="KRN167" s="7"/>
      <c r="KRO167" s="7"/>
      <c r="KRP167" s="7"/>
      <c r="KRQ167" s="7"/>
      <c r="KRR167" s="7"/>
      <c r="KRS167" s="7"/>
      <c r="KRT167" s="7"/>
      <c r="KRU167" s="7"/>
      <c r="KRV167" s="7"/>
      <c r="KRW167" s="7"/>
      <c r="KRX167" s="7"/>
      <c r="KRY167" s="7"/>
      <c r="KRZ167" s="7"/>
      <c r="KSA167" s="7"/>
      <c r="KSB167" s="7"/>
      <c r="KSC167" s="7"/>
      <c r="KSD167" s="7"/>
      <c r="KSE167" s="7"/>
      <c r="KSF167" s="7"/>
      <c r="KSG167" s="7"/>
      <c r="KSH167" s="7"/>
      <c r="KSI167" s="7"/>
      <c r="KSJ167" s="7"/>
      <c r="KSK167" s="7"/>
      <c r="KSL167" s="7"/>
      <c r="KSM167" s="7"/>
      <c r="KSN167" s="7"/>
      <c r="KSO167" s="7"/>
      <c r="KSP167" s="7"/>
      <c r="KSQ167" s="7"/>
      <c r="KSR167" s="7"/>
      <c r="KSS167" s="7"/>
      <c r="KST167" s="7"/>
      <c r="KSU167" s="7"/>
      <c r="KSV167" s="7"/>
      <c r="KSW167" s="7"/>
      <c r="KSX167" s="7"/>
      <c r="KSY167" s="7"/>
      <c r="KSZ167" s="7"/>
      <c r="KTA167" s="7"/>
      <c r="KTB167" s="7"/>
      <c r="KTC167" s="7"/>
      <c r="KTD167" s="7"/>
      <c r="KTE167" s="7"/>
      <c r="KTF167" s="7"/>
      <c r="KTG167" s="7"/>
      <c r="KTH167" s="7"/>
      <c r="KTI167" s="7"/>
      <c r="KTJ167" s="7"/>
      <c r="KTK167" s="7"/>
      <c r="KTL167" s="7"/>
      <c r="KTM167" s="7"/>
      <c r="KTN167" s="7"/>
      <c r="KTO167" s="7"/>
      <c r="KTP167" s="7"/>
      <c r="KTQ167" s="7"/>
      <c r="KTR167" s="7"/>
      <c r="KTS167" s="7"/>
      <c r="KTT167" s="7"/>
      <c r="KTU167" s="7"/>
      <c r="KTV167" s="7"/>
      <c r="KTW167" s="7"/>
      <c r="KTX167" s="7"/>
      <c r="KTY167" s="7"/>
      <c r="KTZ167" s="7"/>
      <c r="KUA167" s="7"/>
      <c r="KUB167" s="7"/>
      <c r="KUC167" s="7"/>
      <c r="KUD167" s="7"/>
      <c r="KUE167" s="7"/>
      <c r="KUF167" s="7"/>
      <c r="KUG167" s="7"/>
      <c r="KUH167" s="7"/>
      <c r="KUI167" s="7"/>
      <c r="KUJ167" s="7"/>
      <c r="KUK167" s="7"/>
      <c r="KUL167" s="7"/>
      <c r="KUM167" s="7"/>
      <c r="KUN167" s="7"/>
      <c r="KUO167" s="7"/>
      <c r="KUP167" s="7"/>
      <c r="KUQ167" s="7"/>
      <c r="KUR167" s="7"/>
      <c r="KUS167" s="7"/>
      <c r="KUT167" s="7"/>
      <c r="KUU167" s="7"/>
      <c r="KUV167" s="7"/>
      <c r="KUW167" s="7"/>
      <c r="KUX167" s="7"/>
      <c r="KUY167" s="7"/>
      <c r="KUZ167" s="7"/>
      <c r="KVA167" s="7"/>
      <c r="KVB167" s="7"/>
      <c r="KVC167" s="7"/>
      <c r="KVD167" s="7"/>
      <c r="KVE167" s="7"/>
      <c r="KVF167" s="7"/>
      <c r="KVG167" s="7"/>
      <c r="KVH167" s="7"/>
      <c r="KVI167" s="7"/>
      <c r="KVJ167" s="7"/>
      <c r="KVK167" s="7"/>
      <c r="KVL167" s="7"/>
      <c r="KVM167" s="7"/>
      <c r="KVN167" s="7"/>
      <c r="KVO167" s="7"/>
      <c r="KVP167" s="7"/>
      <c r="KVQ167" s="7"/>
      <c r="KVR167" s="7"/>
      <c r="KVS167" s="7"/>
      <c r="KVT167" s="7"/>
      <c r="KVU167" s="7"/>
      <c r="KVV167" s="7"/>
      <c r="KVW167" s="7"/>
      <c r="KVX167" s="7"/>
      <c r="KVY167" s="7"/>
      <c r="KVZ167" s="7"/>
      <c r="KWA167" s="7"/>
      <c r="KWB167" s="7"/>
      <c r="KWC167" s="7"/>
      <c r="KWD167" s="7"/>
      <c r="KWE167" s="7"/>
      <c r="KWF167" s="7"/>
      <c r="KWG167" s="7"/>
      <c r="KWH167" s="7"/>
      <c r="KWI167" s="7"/>
      <c r="KWJ167" s="7"/>
      <c r="KWK167" s="7"/>
      <c r="KWL167" s="7"/>
      <c r="KWM167" s="7"/>
      <c r="KWN167" s="7"/>
      <c r="KWO167" s="7"/>
      <c r="KWP167" s="7"/>
      <c r="KWQ167" s="7"/>
      <c r="KWR167" s="7"/>
      <c r="KWS167" s="7"/>
      <c r="KWT167" s="7"/>
      <c r="KWU167" s="7"/>
      <c r="KWV167" s="7"/>
      <c r="KWW167" s="7"/>
      <c r="KWX167" s="7"/>
      <c r="KWY167" s="7"/>
      <c r="KWZ167" s="7"/>
      <c r="KXA167" s="7"/>
      <c r="KXB167" s="7"/>
      <c r="KXC167" s="7"/>
      <c r="KXD167" s="7"/>
      <c r="KXE167" s="7"/>
      <c r="KXF167" s="7"/>
      <c r="KXG167" s="7"/>
      <c r="KXH167" s="7"/>
      <c r="KXI167" s="7"/>
      <c r="KXJ167" s="7"/>
      <c r="KXK167" s="7"/>
      <c r="KXL167" s="7"/>
      <c r="KXM167" s="7"/>
      <c r="KXN167" s="7"/>
      <c r="KXO167" s="7"/>
      <c r="KXP167" s="7"/>
      <c r="KXQ167" s="7"/>
      <c r="KXR167" s="7"/>
      <c r="KXS167" s="7"/>
      <c r="KXT167" s="7"/>
      <c r="KXU167" s="7"/>
      <c r="KXV167" s="7"/>
      <c r="KXW167" s="7"/>
      <c r="KXX167" s="7"/>
      <c r="KXY167" s="7"/>
      <c r="KXZ167" s="7"/>
      <c r="KYA167" s="7"/>
      <c r="KYB167" s="7"/>
      <c r="KYC167" s="7"/>
      <c r="KYD167" s="7"/>
      <c r="KYE167" s="7"/>
      <c r="KYF167" s="7"/>
      <c r="KYG167" s="7"/>
      <c r="KYH167" s="7"/>
      <c r="KYI167" s="7"/>
      <c r="KYJ167" s="7"/>
      <c r="KYK167" s="7"/>
      <c r="KYL167" s="7"/>
      <c r="KYM167" s="7"/>
      <c r="KYN167" s="7"/>
      <c r="KYO167" s="7"/>
      <c r="KYP167" s="7"/>
      <c r="KYQ167" s="7"/>
      <c r="KYR167" s="7"/>
      <c r="KYS167" s="7"/>
      <c r="KYT167" s="7"/>
      <c r="KYU167" s="7"/>
      <c r="KYV167" s="7"/>
      <c r="KYW167" s="7"/>
      <c r="KYX167" s="7"/>
      <c r="KYY167" s="7"/>
      <c r="KYZ167" s="7"/>
      <c r="KZA167" s="7"/>
      <c r="KZB167" s="7"/>
      <c r="KZC167" s="7"/>
      <c r="KZD167" s="7"/>
      <c r="KZE167" s="7"/>
      <c r="KZF167" s="7"/>
      <c r="KZG167" s="7"/>
      <c r="KZH167" s="7"/>
      <c r="KZI167" s="7"/>
      <c r="KZJ167" s="7"/>
      <c r="KZK167" s="7"/>
      <c r="KZL167" s="7"/>
      <c r="KZM167" s="7"/>
      <c r="KZN167" s="7"/>
      <c r="KZO167" s="7"/>
      <c r="KZP167" s="7"/>
      <c r="KZQ167" s="7"/>
      <c r="KZR167" s="7"/>
      <c r="KZS167" s="7"/>
      <c r="KZT167" s="7"/>
      <c r="KZU167" s="7"/>
      <c r="KZV167" s="7"/>
      <c r="KZW167" s="7"/>
      <c r="KZX167" s="7"/>
      <c r="KZY167" s="7"/>
      <c r="KZZ167" s="7"/>
      <c r="LAA167" s="7"/>
      <c r="LAB167" s="7"/>
      <c r="LAC167" s="7"/>
      <c r="LAD167" s="7"/>
      <c r="LAE167" s="7"/>
      <c r="LAF167" s="7"/>
      <c r="LAG167" s="7"/>
      <c r="LAH167" s="7"/>
      <c r="LAI167" s="7"/>
      <c r="LAJ167" s="7"/>
      <c r="LAK167" s="7"/>
      <c r="LAL167" s="7"/>
      <c r="LAM167" s="7"/>
      <c r="LAN167" s="7"/>
      <c r="LAO167" s="7"/>
      <c r="LAP167" s="7"/>
      <c r="LAQ167" s="7"/>
      <c r="LAR167" s="7"/>
      <c r="LAS167" s="7"/>
      <c r="LAT167" s="7"/>
      <c r="LAU167" s="7"/>
      <c r="LAV167" s="7"/>
      <c r="LAW167" s="7"/>
      <c r="LAX167" s="7"/>
      <c r="LAY167" s="7"/>
      <c r="LAZ167" s="7"/>
      <c r="LBA167" s="7"/>
      <c r="LBB167" s="7"/>
      <c r="LBC167" s="7"/>
      <c r="LBD167" s="7"/>
      <c r="LBE167" s="7"/>
      <c r="LBF167" s="7"/>
      <c r="LBG167" s="7"/>
      <c r="LBH167" s="7"/>
      <c r="LBI167" s="7"/>
      <c r="LBJ167" s="7"/>
      <c r="LBK167" s="7"/>
      <c r="LBL167" s="7"/>
      <c r="LBM167" s="7"/>
      <c r="LBN167" s="7"/>
      <c r="LBO167" s="7"/>
      <c r="LBP167" s="7"/>
      <c r="LBQ167" s="7"/>
      <c r="LBR167" s="7"/>
      <c r="LBS167" s="7"/>
      <c r="LBT167" s="7"/>
      <c r="LBU167" s="7"/>
      <c r="LBV167" s="7"/>
      <c r="LBW167" s="7"/>
      <c r="LBX167" s="7"/>
      <c r="LBY167" s="7"/>
      <c r="LBZ167" s="7"/>
      <c r="LCA167" s="7"/>
      <c r="LCB167" s="7"/>
      <c r="LCC167" s="7"/>
      <c r="LCD167" s="7"/>
      <c r="LCE167" s="7"/>
      <c r="LCF167" s="7"/>
      <c r="LCG167" s="7"/>
      <c r="LCH167" s="7"/>
      <c r="LCI167" s="7"/>
      <c r="LCJ167" s="7"/>
      <c r="LCK167" s="7"/>
      <c r="LCL167" s="7"/>
      <c r="LCM167" s="7"/>
      <c r="LCN167" s="7"/>
      <c r="LCO167" s="7"/>
      <c r="LCP167" s="7"/>
      <c r="LCQ167" s="7"/>
      <c r="LCR167" s="7"/>
      <c r="LCS167" s="7"/>
      <c r="LCT167" s="7"/>
      <c r="LCU167" s="7"/>
      <c r="LCV167" s="7"/>
      <c r="LCW167" s="7"/>
      <c r="LCX167" s="7"/>
      <c r="LCY167" s="7"/>
      <c r="LCZ167" s="7"/>
      <c r="LDA167" s="7"/>
      <c r="LDB167" s="7"/>
      <c r="LDC167" s="7"/>
      <c r="LDD167" s="7"/>
      <c r="LDE167" s="7"/>
      <c r="LDF167" s="7"/>
      <c r="LDG167" s="7"/>
      <c r="LDH167" s="7"/>
      <c r="LDI167" s="7"/>
      <c r="LDJ167" s="7"/>
      <c r="LDK167" s="7"/>
      <c r="LDL167" s="7"/>
      <c r="LDM167" s="7"/>
      <c r="LDN167" s="7"/>
      <c r="LDO167" s="7"/>
      <c r="LDP167" s="7"/>
      <c r="LDQ167" s="7"/>
      <c r="LDR167" s="7"/>
      <c r="LDS167" s="7"/>
      <c r="LDT167" s="7"/>
      <c r="LDU167" s="7"/>
      <c r="LDV167" s="7"/>
      <c r="LDW167" s="7"/>
      <c r="LDX167" s="7"/>
      <c r="LDY167" s="7"/>
      <c r="LDZ167" s="7"/>
      <c r="LEA167" s="7"/>
      <c r="LEB167" s="7"/>
      <c r="LEC167" s="7"/>
      <c r="LED167" s="7"/>
      <c r="LEE167" s="7"/>
      <c r="LEF167" s="7"/>
      <c r="LEG167" s="7"/>
      <c r="LEH167" s="7"/>
      <c r="LEI167" s="7"/>
      <c r="LEJ167" s="7"/>
      <c r="LEK167" s="7"/>
      <c r="LEL167" s="7"/>
      <c r="LEM167" s="7"/>
      <c r="LEN167" s="7"/>
      <c r="LEO167" s="7"/>
      <c r="LEP167" s="7"/>
      <c r="LEQ167" s="7"/>
      <c r="LER167" s="7"/>
      <c r="LES167" s="7"/>
      <c r="LET167" s="7"/>
      <c r="LEU167" s="7"/>
      <c r="LEV167" s="7"/>
      <c r="LEW167" s="7"/>
      <c r="LEX167" s="7"/>
      <c r="LEY167" s="7"/>
      <c r="LEZ167" s="7"/>
      <c r="LFA167" s="7"/>
      <c r="LFB167" s="7"/>
      <c r="LFC167" s="7"/>
      <c r="LFD167" s="7"/>
      <c r="LFE167" s="7"/>
      <c r="LFF167" s="7"/>
      <c r="LFG167" s="7"/>
      <c r="LFH167" s="7"/>
      <c r="LFI167" s="7"/>
      <c r="LFJ167" s="7"/>
      <c r="LFK167" s="7"/>
      <c r="LFL167" s="7"/>
      <c r="LFM167" s="7"/>
      <c r="LFN167" s="7"/>
      <c r="LFO167" s="7"/>
      <c r="LFP167" s="7"/>
      <c r="LFQ167" s="7"/>
      <c r="LFR167" s="7"/>
      <c r="LFS167" s="7"/>
      <c r="LFT167" s="7"/>
      <c r="LFU167" s="7"/>
      <c r="LFV167" s="7"/>
      <c r="LFW167" s="7"/>
      <c r="LFX167" s="7"/>
      <c r="LFY167" s="7"/>
      <c r="LFZ167" s="7"/>
      <c r="LGA167" s="7"/>
      <c r="LGB167" s="7"/>
      <c r="LGC167" s="7"/>
      <c r="LGD167" s="7"/>
      <c r="LGE167" s="7"/>
      <c r="LGF167" s="7"/>
      <c r="LGG167" s="7"/>
      <c r="LGH167" s="7"/>
      <c r="LGI167" s="7"/>
      <c r="LGJ167" s="7"/>
      <c r="LGK167" s="7"/>
      <c r="LGL167" s="7"/>
      <c r="LGM167" s="7"/>
      <c r="LGN167" s="7"/>
      <c r="LGO167" s="7"/>
      <c r="LGP167" s="7"/>
      <c r="LGQ167" s="7"/>
      <c r="LGR167" s="7"/>
      <c r="LGS167" s="7"/>
      <c r="LGT167" s="7"/>
      <c r="LGU167" s="7"/>
      <c r="LGV167" s="7"/>
      <c r="LGW167" s="7"/>
      <c r="LGX167" s="7"/>
      <c r="LGY167" s="7"/>
      <c r="LGZ167" s="7"/>
      <c r="LHA167" s="7"/>
      <c r="LHB167" s="7"/>
      <c r="LHC167" s="7"/>
      <c r="LHD167" s="7"/>
      <c r="LHE167" s="7"/>
      <c r="LHF167" s="7"/>
      <c r="LHG167" s="7"/>
      <c r="LHH167" s="7"/>
      <c r="LHI167" s="7"/>
      <c r="LHJ167" s="7"/>
      <c r="LHK167" s="7"/>
      <c r="LHL167" s="7"/>
      <c r="LHM167" s="7"/>
      <c r="LHN167" s="7"/>
      <c r="LHO167" s="7"/>
      <c r="LHP167" s="7"/>
      <c r="LHQ167" s="7"/>
      <c r="LHR167" s="7"/>
      <c r="LHS167" s="7"/>
      <c r="LHT167" s="7"/>
      <c r="LHU167" s="7"/>
      <c r="LHV167" s="7"/>
      <c r="LHW167" s="7"/>
      <c r="LHX167" s="7"/>
      <c r="LHY167" s="7"/>
      <c r="LHZ167" s="7"/>
      <c r="LIA167" s="7"/>
      <c r="LIB167" s="7"/>
      <c r="LIC167" s="7"/>
      <c r="LID167" s="7"/>
      <c r="LIE167" s="7"/>
      <c r="LIF167" s="7"/>
      <c r="LIG167" s="7"/>
      <c r="LIH167" s="7"/>
      <c r="LII167" s="7"/>
      <c r="LIJ167" s="7"/>
      <c r="LIK167" s="7"/>
      <c r="LIL167" s="7"/>
      <c r="LIM167" s="7"/>
      <c r="LIN167" s="7"/>
      <c r="LIO167" s="7"/>
      <c r="LIP167" s="7"/>
      <c r="LIQ167" s="7"/>
      <c r="LIR167" s="7"/>
      <c r="LIS167" s="7"/>
      <c r="LIT167" s="7"/>
      <c r="LIU167" s="7"/>
      <c r="LIV167" s="7"/>
      <c r="LIW167" s="7"/>
      <c r="LIX167" s="7"/>
      <c r="LIY167" s="7"/>
      <c r="LIZ167" s="7"/>
      <c r="LJA167" s="7"/>
      <c r="LJB167" s="7"/>
      <c r="LJC167" s="7"/>
      <c r="LJD167" s="7"/>
      <c r="LJE167" s="7"/>
      <c r="LJF167" s="7"/>
      <c r="LJG167" s="7"/>
      <c r="LJH167" s="7"/>
      <c r="LJI167" s="7"/>
      <c r="LJJ167" s="7"/>
      <c r="LJK167" s="7"/>
      <c r="LJL167" s="7"/>
      <c r="LJM167" s="7"/>
      <c r="LJN167" s="7"/>
      <c r="LJO167" s="7"/>
      <c r="LJP167" s="7"/>
      <c r="LJQ167" s="7"/>
      <c r="LJR167" s="7"/>
      <c r="LJS167" s="7"/>
      <c r="LJT167" s="7"/>
      <c r="LJU167" s="7"/>
      <c r="LJV167" s="7"/>
      <c r="LJW167" s="7"/>
      <c r="LJX167" s="7"/>
      <c r="LJY167" s="7"/>
      <c r="LJZ167" s="7"/>
      <c r="LKA167" s="7"/>
      <c r="LKB167" s="7"/>
      <c r="LKC167" s="7"/>
      <c r="LKD167" s="7"/>
      <c r="LKE167" s="7"/>
      <c r="LKF167" s="7"/>
      <c r="LKG167" s="7"/>
      <c r="LKH167" s="7"/>
      <c r="LKI167" s="7"/>
      <c r="LKJ167" s="7"/>
      <c r="LKK167" s="7"/>
      <c r="LKL167" s="7"/>
      <c r="LKM167" s="7"/>
      <c r="LKN167" s="7"/>
      <c r="LKO167" s="7"/>
      <c r="LKP167" s="7"/>
      <c r="LKQ167" s="7"/>
      <c r="LKR167" s="7"/>
      <c r="LKS167" s="7"/>
      <c r="LKT167" s="7"/>
      <c r="LKU167" s="7"/>
      <c r="LKV167" s="7"/>
      <c r="LKW167" s="7"/>
      <c r="LKX167" s="7"/>
      <c r="LKY167" s="7"/>
      <c r="LKZ167" s="7"/>
      <c r="LLA167" s="7"/>
      <c r="LLB167" s="7"/>
      <c r="LLC167" s="7"/>
      <c r="LLD167" s="7"/>
      <c r="LLE167" s="7"/>
      <c r="LLF167" s="7"/>
      <c r="LLG167" s="7"/>
      <c r="LLH167" s="7"/>
      <c r="LLI167" s="7"/>
      <c r="LLJ167" s="7"/>
      <c r="LLK167" s="7"/>
      <c r="LLL167" s="7"/>
      <c r="LLM167" s="7"/>
      <c r="LLN167" s="7"/>
      <c r="LLO167" s="7"/>
      <c r="LLP167" s="7"/>
      <c r="LLQ167" s="7"/>
      <c r="LLR167" s="7"/>
      <c r="LLS167" s="7"/>
      <c r="LLT167" s="7"/>
      <c r="LLU167" s="7"/>
      <c r="LLV167" s="7"/>
      <c r="LLW167" s="7"/>
      <c r="LLX167" s="7"/>
      <c r="LLY167" s="7"/>
      <c r="LLZ167" s="7"/>
      <c r="LMA167" s="7"/>
      <c r="LMB167" s="7"/>
      <c r="LMC167" s="7"/>
      <c r="LMD167" s="7"/>
      <c r="LME167" s="7"/>
      <c r="LMF167" s="7"/>
      <c r="LMG167" s="7"/>
      <c r="LMH167" s="7"/>
      <c r="LMI167" s="7"/>
      <c r="LMJ167" s="7"/>
      <c r="LMK167" s="7"/>
      <c r="LML167" s="7"/>
      <c r="LMM167" s="7"/>
      <c r="LMN167" s="7"/>
      <c r="LMO167" s="7"/>
      <c r="LMP167" s="7"/>
      <c r="LMQ167" s="7"/>
      <c r="LMR167" s="7"/>
      <c r="LMS167" s="7"/>
      <c r="LMT167" s="7"/>
      <c r="LMU167" s="7"/>
      <c r="LMV167" s="7"/>
      <c r="LMW167" s="7"/>
      <c r="LMX167" s="7"/>
      <c r="LMY167" s="7"/>
      <c r="LMZ167" s="7"/>
      <c r="LNA167" s="7"/>
      <c r="LNB167" s="7"/>
      <c r="LNC167" s="7"/>
      <c r="LND167" s="7"/>
      <c r="LNE167" s="7"/>
      <c r="LNF167" s="7"/>
      <c r="LNG167" s="7"/>
      <c r="LNH167" s="7"/>
      <c r="LNI167" s="7"/>
      <c r="LNJ167" s="7"/>
      <c r="LNK167" s="7"/>
      <c r="LNL167" s="7"/>
      <c r="LNM167" s="7"/>
      <c r="LNN167" s="7"/>
      <c r="LNO167" s="7"/>
      <c r="LNP167" s="7"/>
      <c r="LNQ167" s="7"/>
      <c r="LNR167" s="7"/>
      <c r="LNS167" s="7"/>
      <c r="LNT167" s="7"/>
      <c r="LNU167" s="7"/>
      <c r="LNV167" s="7"/>
      <c r="LNW167" s="7"/>
      <c r="LNX167" s="7"/>
      <c r="LNY167" s="7"/>
      <c r="LNZ167" s="7"/>
      <c r="LOA167" s="7"/>
      <c r="LOB167" s="7"/>
      <c r="LOC167" s="7"/>
      <c r="LOD167" s="7"/>
      <c r="LOE167" s="7"/>
      <c r="LOF167" s="7"/>
      <c r="LOG167" s="7"/>
      <c r="LOH167" s="7"/>
      <c r="LOI167" s="7"/>
      <c r="LOJ167" s="7"/>
      <c r="LOK167" s="7"/>
      <c r="LOL167" s="7"/>
      <c r="LOM167" s="7"/>
      <c r="LON167" s="7"/>
      <c r="LOO167" s="7"/>
      <c r="LOP167" s="7"/>
      <c r="LOQ167" s="7"/>
      <c r="LOR167" s="7"/>
      <c r="LOS167" s="7"/>
      <c r="LOT167" s="7"/>
      <c r="LOU167" s="7"/>
      <c r="LOV167" s="7"/>
      <c r="LOW167" s="7"/>
      <c r="LOX167" s="7"/>
      <c r="LOY167" s="7"/>
      <c r="LOZ167" s="7"/>
      <c r="LPA167" s="7"/>
      <c r="LPB167" s="7"/>
      <c r="LPC167" s="7"/>
      <c r="LPD167" s="7"/>
      <c r="LPE167" s="7"/>
      <c r="LPF167" s="7"/>
      <c r="LPG167" s="7"/>
      <c r="LPH167" s="7"/>
      <c r="LPI167" s="7"/>
      <c r="LPJ167" s="7"/>
      <c r="LPK167" s="7"/>
      <c r="LPL167" s="7"/>
      <c r="LPM167" s="7"/>
      <c r="LPN167" s="7"/>
      <c r="LPO167" s="7"/>
      <c r="LPP167" s="7"/>
      <c r="LPQ167" s="7"/>
      <c r="LPR167" s="7"/>
      <c r="LPS167" s="7"/>
      <c r="LPT167" s="7"/>
      <c r="LPU167" s="7"/>
      <c r="LPV167" s="7"/>
      <c r="LPW167" s="7"/>
      <c r="LPX167" s="7"/>
      <c r="LPY167" s="7"/>
      <c r="LPZ167" s="7"/>
      <c r="LQA167" s="7"/>
      <c r="LQB167" s="7"/>
      <c r="LQC167" s="7"/>
      <c r="LQD167" s="7"/>
      <c r="LQE167" s="7"/>
      <c r="LQF167" s="7"/>
      <c r="LQG167" s="7"/>
      <c r="LQH167" s="7"/>
      <c r="LQI167" s="7"/>
      <c r="LQJ167" s="7"/>
      <c r="LQK167" s="7"/>
      <c r="LQL167" s="7"/>
      <c r="LQM167" s="7"/>
      <c r="LQN167" s="7"/>
      <c r="LQO167" s="7"/>
      <c r="LQP167" s="7"/>
      <c r="LQQ167" s="7"/>
      <c r="LQR167" s="7"/>
      <c r="LQS167" s="7"/>
      <c r="LQT167" s="7"/>
      <c r="LQU167" s="7"/>
      <c r="LQV167" s="7"/>
      <c r="LQW167" s="7"/>
      <c r="LQX167" s="7"/>
      <c r="LQY167" s="7"/>
      <c r="LQZ167" s="7"/>
      <c r="LRA167" s="7"/>
      <c r="LRB167" s="7"/>
      <c r="LRC167" s="7"/>
      <c r="LRD167" s="7"/>
      <c r="LRE167" s="7"/>
      <c r="LRF167" s="7"/>
      <c r="LRG167" s="7"/>
      <c r="LRH167" s="7"/>
      <c r="LRI167" s="7"/>
      <c r="LRJ167" s="7"/>
      <c r="LRK167" s="7"/>
      <c r="LRL167" s="7"/>
      <c r="LRM167" s="7"/>
      <c r="LRN167" s="7"/>
      <c r="LRO167" s="7"/>
      <c r="LRP167" s="7"/>
      <c r="LRQ167" s="7"/>
      <c r="LRR167" s="7"/>
      <c r="LRS167" s="7"/>
      <c r="LRT167" s="7"/>
      <c r="LRU167" s="7"/>
      <c r="LRV167" s="7"/>
      <c r="LRW167" s="7"/>
      <c r="LRX167" s="7"/>
      <c r="LRY167" s="7"/>
      <c r="LRZ167" s="7"/>
      <c r="LSA167" s="7"/>
      <c r="LSB167" s="7"/>
      <c r="LSC167" s="7"/>
      <c r="LSD167" s="7"/>
      <c r="LSE167" s="7"/>
      <c r="LSF167" s="7"/>
      <c r="LSG167" s="7"/>
      <c r="LSH167" s="7"/>
      <c r="LSI167" s="7"/>
      <c r="LSJ167" s="7"/>
      <c r="LSK167" s="7"/>
      <c r="LSL167" s="7"/>
      <c r="LSM167" s="7"/>
      <c r="LSN167" s="7"/>
      <c r="LSO167" s="7"/>
      <c r="LSP167" s="7"/>
      <c r="LSQ167" s="7"/>
      <c r="LSR167" s="7"/>
      <c r="LSS167" s="7"/>
      <c r="LST167" s="7"/>
      <c r="LSU167" s="7"/>
      <c r="LSV167" s="7"/>
      <c r="LSW167" s="7"/>
      <c r="LSX167" s="7"/>
      <c r="LSY167" s="7"/>
      <c r="LSZ167" s="7"/>
      <c r="LTA167" s="7"/>
      <c r="LTB167" s="7"/>
      <c r="LTC167" s="7"/>
      <c r="LTD167" s="7"/>
      <c r="LTE167" s="7"/>
      <c r="LTF167" s="7"/>
      <c r="LTG167" s="7"/>
      <c r="LTH167" s="7"/>
      <c r="LTI167" s="7"/>
      <c r="LTJ167" s="7"/>
      <c r="LTK167" s="7"/>
      <c r="LTL167" s="7"/>
      <c r="LTM167" s="7"/>
      <c r="LTN167" s="7"/>
      <c r="LTO167" s="7"/>
      <c r="LTP167" s="7"/>
      <c r="LTQ167" s="7"/>
      <c r="LTR167" s="7"/>
      <c r="LTS167" s="7"/>
      <c r="LTT167" s="7"/>
      <c r="LTU167" s="7"/>
      <c r="LTV167" s="7"/>
      <c r="LTW167" s="7"/>
      <c r="LTX167" s="7"/>
      <c r="LTY167" s="7"/>
      <c r="LTZ167" s="7"/>
      <c r="LUA167" s="7"/>
      <c r="LUB167" s="7"/>
      <c r="LUC167" s="7"/>
      <c r="LUD167" s="7"/>
      <c r="LUE167" s="7"/>
      <c r="LUF167" s="7"/>
      <c r="LUG167" s="7"/>
      <c r="LUH167" s="7"/>
      <c r="LUI167" s="7"/>
      <c r="LUJ167" s="7"/>
      <c r="LUK167" s="7"/>
      <c r="LUL167" s="7"/>
      <c r="LUM167" s="7"/>
      <c r="LUN167" s="7"/>
      <c r="LUO167" s="7"/>
      <c r="LUP167" s="7"/>
      <c r="LUQ167" s="7"/>
      <c r="LUR167" s="7"/>
      <c r="LUS167" s="7"/>
      <c r="LUT167" s="7"/>
      <c r="LUU167" s="7"/>
      <c r="LUV167" s="7"/>
      <c r="LUW167" s="7"/>
      <c r="LUX167" s="7"/>
      <c r="LUY167" s="7"/>
      <c r="LUZ167" s="7"/>
      <c r="LVA167" s="7"/>
      <c r="LVB167" s="7"/>
      <c r="LVC167" s="7"/>
      <c r="LVD167" s="7"/>
      <c r="LVE167" s="7"/>
      <c r="LVF167" s="7"/>
      <c r="LVG167" s="7"/>
      <c r="LVH167" s="7"/>
      <c r="LVI167" s="7"/>
      <c r="LVJ167" s="7"/>
      <c r="LVK167" s="7"/>
      <c r="LVL167" s="7"/>
      <c r="LVM167" s="7"/>
      <c r="LVN167" s="7"/>
      <c r="LVO167" s="7"/>
      <c r="LVP167" s="7"/>
      <c r="LVQ167" s="7"/>
      <c r="LVR167" s="7"/>
      <c r="LVS167" s="7"/>
      <c r="LVT167" s="7"/>
      <c r="LVU167" s="7"/>
      <c r="LVV167" s="7"/>
      <c r="LVW167" s="7"/>
      <c r="LVX167" s="7"/>
      <c r="LVY167" s="7"/>
      <c r="LVZ167" s="7"/>
      <c r="LWA167" s="7"/>
      <c r="LWB167" s="7"/>
      <c r="LWC167" s="7"/>
      <c r="LWD167" s="7"/>
      <c r="LWE167" s="7"/>
      <c r="LWF167" s="7"/>
      <c r="LWG167" s="7"/>
      <c r="LWH167" s="7"/>
      <c r="LWI167" s="7"/>
      <c r="LWJ167" s="7"/>
      <c r="LWK167" s="7"/>
      <c r="LWL167" s="7"/>
      <c r="LWM167" s="7"/>
      <c r="LWN167" s="7"/>
      <c r="LWO167" s="7"/>
      <c r="LWP167" s="7"/>
      <c r="LWQ167" s="7"/>
      <c r="LWR167" s="7"/>
      <c r="LWS167" s="7"/>
      <c r="LWT167" s="7"/>
      <c r="LWU167" s="7"/>
      <c r="LWV167" s="7"/>
      <c r="LWW167" s="7"/>
      <c r="LWX167" s="7"/>
      <c r="LWY167" s="7"/>
      <c r="LWZ167" s="7"/>
      <c r="LXA167" s="7"/>
      <c r="LXB167" s="7"/>
      <c r="LXC167" s="7"/>
      <c r="LXD167" s="7"/>
      <c r="LXE167" s="7"/>
      <c r="LXF167" s="7"/>
      <c r="LXG167" s="7"/>
      <c r="LXH167" s="7"/>
      <c r="LXI167" s="7"/>
      <c r="LXJ167" s="7"/>
      <c r="LXK167" s="7"/>
      <c r="LXL167" s="7"/>
      <c r="LXM167" s="7"/>
      <c r="LXN167" s="7"/>
      <c r="LXO167" s="7"/>
      <c r="LXP167" s="7"/>
      <c r="LXQ167" s="7"/>
      <c r="LXR167" s="7"/>
      <c r="LXS167" s="7"/>
      <c r="LXT167" s="7"/>
      <c r="LXU167" s="7"/>
      <c r="LXV167" s="7"/>
      <c r="LXW167" s="7"/>
      <c r="LXX167" s="7"/>
      <c r="LXY167" s="7"/>
      <c r="LXZ167" s="7"/>
      <c r="LYA167" s="7"/>
      <c r="LYB167" s="7"/>
      <c r="LYC167" s="7"/>
      <c r="LYD167" s="7"/>
      <c r="LYE167" s="7"/>
      <c r="LYF167" s="7"/>
      <c r="LYG167" s="7"/>
      <c r="LYH167" s="7"/>
      <c r="LYI167" s="7"/>
      <c r="LYJ167" s="7"/>
      <c r="LYK167" s="7"/>
      <c r="LYL167" s="7"/>
      <c r="LYM167" s="7"/>
      <c r="LYN167" s="7"/>
      <c r="LYO167" s="7"/>
      <c r="LYP167" s="7"/>
      <c r="LYQ167" s="7"/>
      <c r="LYR167" s="7"/>
      <c r="LYS167" s="7"/>
      <c r="LYT167" s="7"/>
      <c r="LYU167" s="7"/>
      <c r="LYV167" s="7"/>
      <c r="LYW167" s="7"/>
      <c r="LYX167" s="7"/>
      <c r="LYY167" s="7"/>
      <c r="LYZ167" s="7"/>
      <c r="LZA167" s="7"/>
      <c r="LZB167" s="7"/>
      <c r="LZC167" s="7"/>
      <c r="LZD167" s="7"/>
      <c r="LZE167" s="7"/>
      <c r="LZF167" s="7"/>
      <c r="LZG167" s="7"/>
      <c r="LZH167" s="7"/>
      <c r="LZI167" s="7"/>
      <c r="LZJ167" s="7"/>
      <c r="LZK167" s="7"/>
      <c r="LZL167" s="7"/>
      <c r="LZM167" s="7"/>
      <c r="LZN167" s="7"/>
      <c r="LZO167" s="7"/>
      <c r="LZP167" s="7"/>
      <c r="LZQ167" s="7"/>
      <c r="LZR167" s="7"/>
      <c r="LZS167" s="7"/>
      <c r="LZT167" s="7"/>
      <c r="LZU167" s="7"/>
      <c r="LZV167" s="7"/>
      <c r="LZW167" s="7"/>
      <c r="LZX167" s="7"/>
      <c r="LZY167" s="7"/>
      <c r="LZZ167" s="7"/>
      <c r="MAA167" s="7"/>
      <c r="MAB167" s="7"/>
      <c r="MAC167" s="7"/>
      <c r="MAD167" s="7"/>
      <c r="MAE167" s="7"/>
      <c r="MAF167" s="7"/>
      <c r="MAG167" s="7"/>
      <c r="MAH167" s="7"/>
      <c r="MAI167" s="7"/>
      <c r="MAJ167" s="7"/>
      <c r="MAK167" s="7"/>
      <c r="MAL167" s="7"/>
      <c r="MAM167" s="7"/>
      <c r="MAN167" s="7"/>
      <c r="MAO167" s="7"/>
      <c r="MAP167" s="7"/>
      <c r="MAQ167" s="7"/>
      <c r="MAR167" s="7"/>
      <c r="MAS167" s="7"/>
      <c r="MAT167" s="7"/>
      <c r="MAU167" s="7"/>
      <c r="MAV167" s="7"/>
      <c r="MAW167" s="7"/>
      <c r="MAX167" s="7"/>
      <c r="MAY167" s="7"/>
      <c r="MAZ167" s="7"/>
      <c r="MBA167" s="7"/>
      <c r="MBB167" s="7"/>
      <c r="MBC167" s="7"/>
      <c r="MBD167" s="7"/>
      <c r="MBE167" s="7"/>
      <c r="MBF167" s="7"/>
      <c r="MBG167" s="7"/>
      <c r="MBH167" s="7"/>
      <c r="MBI167" s="7"/>
      <c r="MBJ167" s="7"/>
      <c r="MBK167" s="7"/>
      <c r="MBL167" s="7"/>
      <c r="MBM167" s="7"/>
      <c r="MBN167" s="7"/>
      <c r="MBO167" s="7"/>
      <c r="MBP167" s="7"/>
      <c r="MBQ167" s="7"/>
      <c r="MBR167" s="7"/>
      <c r="MBS167" s="7"/>
      <c r="MBT167" s="7"/>
      <c r="MBU167" s="7"/>
      <c r="MBV167" s="7"/>
      <c r="MBW167" s="7"/>
      <c r="MBX167" s="7"/>
      <c r="MBY167" s="7"/>
      <c r="MBZ167" s="7"/>
      <c r="MCA167" s="7"/>
      <c r="MCB167" s="7"/>
      <c r="MCC167" s="7"/>
      <c r="MCD167" s="7"/>
      <c r="MCE167" s="7"/>
      <c r="MCF167" s="7"/>
      <c r="MCG167" s="7"/>
      <c r="MCH167" s="7"/>
      <c r="MCI167" s="7"/>
      <c r="MCJ167" s="7"/>
      <c r="MCK167" s="7"/>
      <c r="MCL167" s="7"/>
      <c r="MCM167" s="7"/>
      <c r="MCN167" s="7"/>
      <c r="MCO167" s="7"/>
      <c r="MCP167" s="7"/>
      <c r="MCQ167" s="7"/>
      <c r="MCR167" s="7"/>
      <c r="MCS167" s="7"/>
      <c r="MCT167" s="7"/>
      <c r="MCU167" s="7"/>
      <c r="MCV167" s="7"/>
      <c r="MCW167" s="7"/>
      <c r="MCX167" s="7"/>
      <c r="MCY167" s="7"/>
      <c r="MCZ167" s="7"/>
      <c r="MDA167" s="7"/>
      <c r="MDB167" s="7"/>
      <c r="MDC167" s="7"/>
      <c r="MDD167" s="7"/>
      <c r="MDE167" s="7"/>
      <c r="MDF167" s="7"/>
      <c r="MDG167" s="7"/>
      <c r="MDH167" s="7"/>
      <c r="MDI167" s="7"/>
      <c r="MDJ167" s="7"/>
      <c r="MDK167" s="7"/>
      <c r="MDL167" s="7"/>
      <c r="MDM167" s="7"/>
      <c r="MDN167" s="7"/>
      <c r="MDO167" s="7"/>
      <c r="MDP167" s="7"/>
      <c r="MDQ167" s="7"/>
      <c r="MDR167" s="7"/>
      <c r="MDS167" s="7"/>
      <c r="MDT167" s="7"/>
      <c r="MDU167" s="7"/>
      <c r="MDV167" s="7"/>
      <c r="MDW167" s="7"/>
      <c r="MDX167" s="7"/>
      <c r="MDY167" s="7"/>
      <c r="MDZ167" s="7"/>
      <c r="MEA167" s="7"/>
      <c r="MEB167" s="7"/>
      <c r="MEC167" s="7"/>
      <c r="MED167" s="7"/>
      <c r="MEE167" s="7"/>
      <c r="MEF167" s="7"/>
      <c r="MEG167" s="7"/>
      <c r="MEH167" s="7"/>
      <c r="MEI167" s="7"/>
      <c r="MEJ167" s="7"/>
      <c r="MEK167" s="7"/>
      <c r="MEL167" s="7"/>
      <c r="MEM167" s="7"/>
      <c r="MEN167" s="7"/>
      <c r="MEO167" s="7"/>
      <c r="MEP167" s="7"/>
      <c r="MEQ167" s="7"/>
      <c r="MER167" s="7"/>
      <c r="MES167" s="7"/>
      <c r="MET167" s="7"/>
      <c r="MEU167" s="7"/>
      <c r="MEV167" s="7"/>
      <c r="MEW167" s="7"/>
      <c r="MEX167" s="7"/>
      <c r="MEY167" s="7"/>
      <c r="MEZ167" s="7"/>
      <c r="MFA167" s="7"/>
      <c r="MFB167" s="7"/>
      <c r="MFC167" s="7"/>
      <c r="MFD167" s="7"/>
      <c r="MFE167" s="7"/>
      <c r="MFF167" s="7"/>
      <c r="MFG167" s="7"/>
      <c r="MFH167" s="7"/>
      <c r="MFI167" s="7"/>
      <c r="MFJ167" s="7"/>
      <c r="MFK167" s="7"/>
      <c r="MFL167" s="7"/>
      <c r="MFM167" s="7"/>
      <c r="MFN167" s="7"/>
      <c r="MFO167" s="7"/>
      <c r="MFP167" s="7"/>
      <c r="MFQ167" s="7"/>
      <c r="MFR167" s="7"/>
      <c r="MFS167" s="7"/>
      <c r="MFT167" s="7"/>
      <c r="MFU167" s="7"/>
      <c r="MFV167" s="7"/>
      <c r="MFW167" s="7"/>
      <c r="MFX167" s="7"/>
      <c r="MFY167" s="7"/>
      <c r="MFZ167" s="7"/>
      <c r="MGA167" s="7"/>
      <c r="MGB167" s="7"/>
      <c r="MGC167" s="7"/>
      <c r="MGD167" s="7"/>
      <c r="MGE167" s="7"/>
      <c r="MGF167" s="7"/>
      <c r="MGG167" s="7"/>
      <c r="MGH167" s="7"/>
      <c r="MGI167" s="7"/>
      <c r="MGJ167" s="7"/>
      <c r="MGK167" s="7"/>
      <c r="MGL167" s="7"/>
      <c r="MGM167" s="7"/>
      <c r="MGN167" s="7"/>
      <c r="MGO167" s="7"/>
      <c r="MGP167" s="7"/>
      <c r="MGQ167" s="7"/>
      <c r="MGR167" s="7"/>
      <c r="MGS167" s="7"/>
      <c r="MGT167" s="7"/>
      <c r="MGU167" s="7"/>
      <c r="MGV167" s="7"/>
      <c r="MGW167" s="7"/>
      <c r="MGX167" s="7"/>
      <c r="MGY167" s="7"/>
      <c r="MGZ167" s="7"/>
      <c r="MHA167" s="7"/>
      <c r="MHB167" s="7"/>
      <c r="MHC167" s="7"/>
      <c r="MHD167" s="7"/>
      <c r="MHE167" s="7"/>
      <c r="MHF167" s="7"/>
      <c r="MHG167" s="7"/>
      <c r="MHH167" s="7"/>
      <c r="MHI167" s="7"/>
      <c r="MHJ167" s="7"/>
      <c r="MHK167" s="7"/>
      <c r="MHL167" s="7"/>
      <c r="MHM167" s="7"/>
      <c r="MHN167" s="7"/>
      <c r="MHO167" s="7"/>
      <c r="MHP167" s="7"/>
      <c r="MHQ167" s="7"/>
      <c r="MHR167" s="7"/>
      <c r="MHS167" s="7"/>
      <c r="MHT167" s="7"/>
      <c r="MHU167" s="7"/>
      <c r="MHV167" s="7"/>
      <c r="MHW167" s="7"/>
      <c r="MHX167" s="7"/>
      <c r="MHY167" s="7"/>
      <c r="MHZ167" s="7"/>
      <c r="MIA167" s="7"/>
      <c r="MIB167" s="7"/>
      <c r="MIC167" s="7"/>
      <c r="MID167" s="7"/>
      <c r="MIE167" s="7"/>
      <c r="MIF167" s="7"/>
      <c r="MIG167" s="7"/>
      <c r="MIH167" s="7"/>
      <c r="MII167" s="7"/>
      <c r="MIJ167" s="7"/>
      <c r="MIK167" s="7"/>
      <c r="MIL167" s="7"/>
      <c r="MIM167" s="7"/>
      <c r="MIN167" s="7"/>
      <c r="MIO167" s="7"/>
      <c r="MIP167" s="7"/>
      <c r="MIQ167" s="7"/>
      <c r="MIR167" s="7"/>
      <c r="MIS167" s="7"/>
      <c r="MIT167" s="7"/>
      <c r="MIU167" s="7"/>
      <c r="MIV167" s="7"/>
      <c r="MIW167" s="7"/>
      <c r="MIX167" s="7"/>
      <c r="MIY167" s="7"/>
      <c r="MIZ167" s="7"/>
      <c r="MJA167" s="7"/>
      <c r="MJB167" s="7"/>
      <c r="MJC167" s="7"/>
      <c r="MJD167" s="7"/>
      <c r="MJE167" s="7"/>
      <c r="MJF167" s="7"/>
      <c r="MJG167" s="7"/>
      <c r="MJH167" s="7"/>
      <c r="MJI167" s="7"/>
      <c r="MJJ167" s="7"/>
      <c r="MJK167" s="7"/>
      <c r="MJL167" s="7"/>
      <c r="MJM167" s="7"/>
      <c r="MJN167" s="7"/>
      <c r="MJO167" s="7"/>
      <c r="MJP167" s="7"/>
      <c r="MJQ167" s="7"/>
      <c r="MJR167" s="7"/>
      <c r="MJS167" s="7"/>
      <c r="MJT167" s="7"/>
      <c r="MJU167" s="7"/>
      <c r="MJV167" s="7"/>
      <c r="MJW167" s="7"/>
      <c r="MJX167" s="7"/>
      <c r="MJY167" s="7"/>
      <c r="MJZ167" s="7"/>
      <c r="MKA167" s="7"/>
      <c r="MKB167" s="7"/>
      <c r="MKC167" s="7"/>
      <c r="MKD167" s="7"/>
      <c r="MKE167" s="7"/>
      <c r="MKF167" s="7"/>
      <c r="MKG167" s="7"/>
      <c r="MKH167" s="7"/>
      <c r="MKI167" s="7"/>
      <c r="MKJ167" s="7"/>
      <c r="MKK167" s="7"/>
      <c r="MKL167" s="7"/>
      <c r="MKM167" s="7"/>
      <c r="MKN167" s="7"/>
      <c r="MKO167" s="7"/>
      <c r="MKP167" s="7"/>
      <c r="MKQ167" s="7"/>
      <c r="MKR167" s="7"/>
      <c r="MKS167" s="7"/>
      <c r="MKT167" s="7"/>
      <c r="MKU167" s="7"/>
      <c r="MKV167" s="7"/>
      <c r="MKW167" s="7"/>
      <c r="MKX167" s="7"/>
      <c r="MKY167" s="7"/>
      <c r="MKZ167" s="7"/>
      <c r="MLA167" s="7"/>
      <c r="MLB167" s="7"/>
      <c r="MLC167" s="7"/>
      <c r="MLD167" s="7"/>
      <c r="MLE167" s="7"/>
      <c r="MLF167" s="7"/>
      <c r="MLG167" s="7"/>
      <c r="MLH167" s="7"/>
      <c r="MLI167" s="7"/>
      <c r="MLJ167" s="7"/>
      <c r="MLK167" s="7"/>
      <c r="MLL167" s="7"/>
      <c r="MLM167" s="7"/>
      <c r="MLN167" s="7"/>
      <c r="MLO167" s="7"/>
      <c r="MLP167" s="7"/>
      <c r="MLQ167" s="7"/>
      <c r="MLR167" s="7"/>
      <c r="MLS167" s="7"/>
      <c r="MLT167" s="7"/>
      <c r="MLU167" s="7"/>
      <c r="MLV167" s="7"/>
      <c r="MLW167" s="7"/>
      <c r="MLX167" s="7"/>
      <c r="MLY167" s="7"/>
      <c r="MLZ167" s="7"/>
      <c r="MMA167" s="7"/>
      <c r="MMB167" s="7"/>
      <c r="MMC167" s="7"/>
      <c r="MMD167" s="7"/>
      <c r="MME167" s="7"/>
      <c r="MMF167" s="7"/>
      <c r="MMG167" s="7"/>
      <c r="MMH167" s="7"/>
      <c r="MMI167" s="7"/>
      <c r="MMJ167" s="7"/>
      <c r="MMK167" s="7"/>
      <c r="MML167" s="7"/>
      <c r="MMM167" s="7"/>
      <c r="MMN167" s="7"/>
      <c r="MMO167" s="7"/>
      <c r="MMP167" s="7"/>
      <c r="MMQ167" s="7"/>
      <c r="MMR167" s="7"/>
      <c r="MMS167" s="7"/>
      <c r="MMT167" s="7"/>
      <c r="MMU167" s="7"/>
      <c r="MMV167" s="7"/>
      <c r="MMW167" s="7"/>
      <c r="MMX167" s="7"/>
      <c r="MMY167" s="7"/>
      <c r="MMZ167" s="7"/>
      <c r="MNA167" s="7"/>
      <c r="MNB167" s="7"/>
      <c r="MNC167" s="7"/>
      <c r="MND167" s="7"/>
      <c r="MNE167" s="7"/>
      <c r="MNF167" s="7"/>
      <c r="MNG167" s="7"/>
      <c r="MNH167" s="7"/>
      <c r="MNI167" s="7"/>
      <c r="MNJ167" s="7"/>
      <c r="MNK167" s="7"/>
      <c r="MNL167" s="7"/>
      <c r="MNM167" s="7"/>
      <c r="MNN167" s="7"/>
      <c r="MNO167" s="7"/>
      <c r="MNP167" s="7"/>
      <c r="MNQ167" s="7"/>
      <c r="MNR167" s="7"/>
      <c r="MNS167" s="7"/>
      <c r="MNT167" s="7"/>
      <c r="MNU167" s="7"/>
      <c r="MNV167" s="7"/>
      <c r="MNW167" s="7"/>
      <c r="MNX167" s="7"/>
      <c r="MNY167" s="7"/>
      <c r="MNZ167" s="7"/>
      <c r="MOA167" s="7"/>
      <c r="MOB167" s="7"/>
      <c r="MOC167" s="7"/>
      <c r="MOD167" s="7"/>
      <c r="MOE167" s="7"/>
      <c r="MOF167" s="7"/>
      <c r="MOG167" s="7"/>
      <c r="MOH167" s="7"/>
      <c r="MOI167" s="7"/>
      <c r="MOJ167" s="7"/>
      <c r="MOK167" s="7"/>
      <c r="MOL167" s="7"/>
      <c r="MOM167" s="7"/>
      <c r="MON167" s="7"/>
      <c r="MOO167" s="7"/>
      <c r="MOP167" s="7"/>
      <c r="MOQ167" s="7"/>
      <c r="MOR167" s="7"/>
      <c r="MOS167" s="7"/>
      <c r="MOT167" s="7"/>
      <c r="MOU167" s="7"/>
      <c r="MOV167" s="7"/>
      <c r="MOW167" s="7"/>
      <c r="MOX167" s="7"/>
      <c r="MOY167" s="7"/>
      <c r="MOZ167" s="7"/>
      <c r="MPA167" s="7"/>
      <c r="MPB167" s="7"/>
      <c r="MPC167" s="7"/>
      <c r="MPD167" s="7"/>
      <c r="MPE167" s="7"/>
      <c r="MPF167" s="7"/>
      <c r="MPG167" s="7"/>
      <c r="MPH167" s="7"/>
      <c r="MPI167" s="7"/>
      <c r="MPJ167" s="7"/>
      <c r="MPK167" s="7"/>
      <c r="MPL167" s="7"/>
      <c r="MPM167" s="7"/>
      <c r="MPN167" s="7"/>
      <c r="MPO167" s="7"/>
      <c r="MPP167" s="7"/>
      <c r="MPQ167" s="7"/>
      <c r="MPR167" s="7"/>
      <c r="MPS167" s="7"/>
      <c r="MPT167" s="7"/>
      <c r="MPU167" s="7"/>
      <c r="MPV167" s="7"/>
      <c r="MPW167" s="7"/>
      <c r="MPX167" s="7"/>
      <c r="MPY167" s="7"/>
      <c r="MPZ167" s="7"/>
      <c r="MQA167" s="7"/>
      <c r="MQB167" s="7"/>
      <c r="MQC167" s="7"/>
      <c r="MQD167" s="7"/>
      <c r="MQE167" s="7"/>
      <c r="MQF167" s="7"/>
      <c r="MQG167" s="7"/>
      <c r="MQH167" s="7"/>
      <c r="MQI167" s="7"/>
      <c r="MQJ167" s="7"/>
      <c r="MQK167" s="7"/>
      <c r="MQL167" s="7"/>
      <c r="MQM167" s="7"/>
      <c r="MQN167" s="7"/>
      <c r="MQO167" s="7"/>
      <c r="MQP167" s="7"/>
      <c r="MQQ167" s="7"/>
      <c r="MQR167" s="7"/>
      <c r="MQS167" s="7"/>
      <c r="MQT167" s="7"/>
      <c r="MQU167" s="7"/>
      <c r="MQV167" s="7"/>
      <c r="MQW167" s="7"/>
      <c r="MQX167" s="7"/>
      <c r="MQY167" s="7"/>
      <c r="MQZ167" s="7"/>
      <c r="MRA167" s="7"/>
      <c r="MRB167" s="7"/>
      <c r="MRC167" s="7"/>
      <c r="MRD167" s="7"/>
      <c r="MRE167" s="7"/>
      <c r="MRF167" s="7"/>
      <c r="MRG167" s="7"/>
      <c r="MRH167" s="7"/>
      <c r="MRI167" s="7"/>
      <c r="MRJ167" s="7"/>
      <c r="MRK167" s="7"/>
      <c r="MRL167" s="7"/>
      <c r="MRM167" s="7"/>
      <c r="MRN167" s="7"/>
      <c r="MRO167" s="7"/>
      <c r="MRP167" s="7"/>
      <c r="MRQ167" s="7"/>
      <c r="MRR167" s="7"/>
      <c r="MRS167" s="7"/>
      <c r="MRT167" s="7"/>
      <c r="MRU167" s="7"/>
      <c r="MRV167" s="7"/>
      <c r="MRW167" s="7"/>
      <c r="MRX167" s="7"/>
      <c r="MRY167" s="7"/>
      <c r="MRZ167" s="7"/>
      <c r="MSA167" s="7"/>
      <c r="MSB167" s="7"/>
      <c r="MSC167" s="7"/>
      <c r="MSD167" s="7"/>
      <c r="MSE167" s="7"/>
      <c r="MSF167" s="7"/>
      <c r="MSG167" s="7"/>
      <c r="MSH167" s="7"/>
      <c r="MSI167" s="7"/>
      <c r="MSJ167" s="7"/>
      <c r="MSK167" s="7"/>
      <c r="MSL167" s="7"/>
      <c r="MSM167" s="7"/>
      <c r="MSN167" s="7"/>
      <c r="MSO167" s="7"/>
      <c r="MSP167" s="7"/>
      <c r="MSQ167" s="7"/>
      <c r="MSR167" s="7"/>
      <c r="MSS167" s="7"/>
      <c r="MST167" s="7"/>
      <c r="MSU167" s="7"/>
      <c r="MSV167" s="7"/>
      <c r="MSW167" s="7"/>
      <c r="MSX167" s="7"/>
      <c r="MSY167" s="7"/>
      <c r="MSZ167" s="7"/>
      <c r="MTA167" s="7"/>
      <c r="MTB167" s="7"/>
      <c r="MTC167" s="7"/>
      <c r="MTD167" s="7"/>
      <c r="MTE167" s="7"/>
      <c r="MTF167" s="7"/>
      <c r="MTG167" s="7"/>
      <c r="MTH167" s="7"/>
      <c r="MTI167" s="7"/>
      <c r="MTJ167" s="7"/>
      <c r="MTK167" s="7"/>
      <c r="MTL167" s="7"/>
      <c r="MTM167" s="7"/>
      <c r="MTN167" s="7"/>
      <c r="MTO167" s="7"/>
      <c r="MTP167" s="7"/>
      <c r="MTQ167" s="7"/>
      <c r="MTR167" s="7"/>
      <c r="MTS167" s="7"/>
      <c r="MTT167" s="7"/>
      <c r="MTU167" s="7"/>
      <c r="MTV167" s="7"/>
      <c r="MTW167" s="7"/>
      <c r="MTX167" s="7"/>
      <c r="MTY167" s="7"/>
      <c r="MTZ167" s="7"/>
      <c r="MUA167" s="7"/>
      <c r="MUB167" s="7"/>
      <c r="MUC167" s="7"/>
      <c r="MUD167" s="7"/>
      <c r="MUE167" s="7"/>
      <c r="MUF167" s="7"/>
      <c r="MUG167" s="7"/>
      <c r="MUH167" s="7"/>
      <c r="MUI167" s="7"/>
      <c r="MUJ167" s="7"/>
      <c r="MUK167" s="7"/>
      <c r="MUL167" s="7"/>
      <c r="MUM167" s="7"/>
      <c r="MUN167" s="7"/>
      <c r="MUO167" s="7"/>
      <c r="MUP167" s="7"/>
      <c r="MUQ167" s="7"/>
      <c r="MUR167" s="7"/>
      <c r="MUS167" s="7"/>
      <c r="MUT167" s="7"/>
      <c r="MUU167" s="7"/>
      <c r="MUV167" s="7"/>
      <c r="MUW167" s="7"/>
      <c r="MUX167" s="7"/>
      <c r="MUY167" s="7"/>
      <c r="MUZ167" s="7"/>
      <c r="MVA167" s="7"/>
      <c r="MVB167" s="7"/>
      <c r="MVC167" s="7"/>
      <c r="MVD167" s="7"/>
      <c r="MVE167" s="7"/>
      <c r="MVF167" s="7"/>
      <c r="MVG167" s="7"/>
      <c r="MVH167" s="7"/>
      <c r="MVI167" s="7"/>
      <c r="MVJ167" s="7"/>
      <c r="MVK167" s="7"/>
      <c r="MVL167" s="7"/>
      <c r="MVM167" s="7"/>
      <c r="MVN167" s="7"/>
      <c r="MVO167" s="7"/>
      <c r="MVP167" s="7"/>
      <c r="MVQ167" s="7"/>
      <c r="MVR167" s="7"/>
      <c r="MVS167" s="7"/>
      <c r="MVT167" s="7"/>
      <c r="MVU167" s="7"/>
      <c r="MVV167" s="7"/>
      <c r="MVW167" s="7"/>
      <c r="MVX167" s="7"/>
      <c r="MVY167" s="7"/>
      <c r="MVZ167" s="7"/>
      <c r="MWA167" s="7"/>
      <c r="MWB167" s="7"/>
      <c r="MWC167" s="7"/>
      <c r="MWD167" s="7"/>
      <c r="MWE167" s="7"/>
      <c r="MWF167" s="7"/>
      <c r="MWG167" s="7"/>
      <c r="MWH167" s="7"/>
      <c r="MWI167" s="7"/>
      <c r="MWJ167" s="7"/>
      <c r="MWK167" s="7"/>
      <c r="MWL167" s="7"/>
      <c r="MWM167" s="7"/>
      <c r="MWN167" s="7"/>
      <c r="MWO167" s="7"/>
      <c r="MWP167" s="7"/>
      <c r="MWQ167" s="7"/>
      <c r="MWR167" s="7"/>
      <c r="MWS167" s="7"/>
      <c r="MWT167" s="7"/>
      <c r="MWU167" s="7"/>
      <c r="MWV167" s="7"/>
      <c r="MWW167" s="7"/>
      <c r="MWX167" s="7"/>
      <c r="MWY167" s="7"/>
      <c r="MWZ167" s="7"/>
      <c r="MXA167" s="7"/>
      <c r="MXB167" s="7"/>
      <c r="MXC167" s="7"/>
      <c r="MXD167" s="7"/>
      <c r="MXE167" s="7"/>
      <c r="MXF167" s="7"/>
      <c r="MXG167" s="7"/>
      <c r="MXH167" s="7"/>
      <c r="MXI167" s="7"/>
      <c r="MXJ167" s="7"/>
      <c r="MXK167" s="7"/>
      <c r="MXL167" s="7"/>
      <c r="MXM167" s="7"/>
      <c r="MXN167" s="7"/>
      <c r="MXO167" s="7"/>
      <c r="MXP167" s="7"/>
      <c r="MXQ167" s="7"/>
      <c r="MXR167" s="7"/>
      <c r="MXS167" s="7"/>
      <c r="MXT167" s="7"/>
      <c r="MXU167" s="7"/>
      <c r="MXV167" s="7"/>
      <c r="MXW167" s="7"/>
      <c r="MXX167" s="7"/>
      <c r="MXY167" s="7"/>
      <c r="MXZ167" s="7"/>
      <c r="MYA167" s="7"/>
      <c r="MYB167" s="7"/>
      <c r="MYC167" s="7"/>
      <c r="MYD167" s="7"/>
      <c r="MYE167" s="7"/>
      <c r="MYF167" s="7"/>
      <c r="MYG167" s="7"/>
      <c r="MYH167" s="7"/>
      <c r="MYI167" s="7"/>
      <c r="MYJ167" s="7"/>
      <c r="MYK167" s="7"/>
      <c r="MYL167" s="7"/>
      <c r="MYM167" s="7"/>
      <c r="MYN167" s="7"/>
      <c r="MYO167" s="7"/>
      <c r="MYP167" s="7"/>
      <c r="MYQ167" s="7"/>
      <c r="MYR167" s="7"/>
      <c r="MYS167" s="7"/>
      <c r="MYT167" s="7"/>
      <c r="MYU167" s="7"/>
      <c r="MYV167" s="7"/>
      <c r="MYW167" s="7"/>
      <c r="MYX167" s="7"/>
      <c r="MYY167" s="7"/>
      <c r="MYZ167" s="7"/>
      <c r="MZA167" s="7"/>
      <c r="MZB167" s="7"/>
      <c r="MZC167" s="7"/>
      <c r="MZD167" s="7"/>
      <c r="MZE167" s="7"/>
      <c r="MZF167" s="7"/>
      <c r="MZG167" s="7"/>
      <c r="MZH167" s="7"/>
      <c r="MZI167" s="7"/>
      <c r="MZJ167" s="7"/>
      <c r="MZK167" s="7"/>
      <c r="MZL167" s="7"/>
      <c r="MZM167" s="7"/>
      <c r="MZN167" s="7"/>
      <c r="MZO167" s="7"/>
      <c r="MZP167" s="7"/>
      <c r="MZQ167" s="7"/>
      <c r="MZR167" s="7"/>
      <c r="MZS167" s="7"/>
      <c r="MZT167" s="7"/>
      <c r="MZU167" s="7"/>
      <c r="MZV167" s="7"/>
      <c r="MZW167" s="7"/>
      <c r="MZX167" s="7"/>
      <c r="MZY167" s="7"/>
      <c r="MZZ167" s="7"/>
      <c r="NAA167" s="7"/>
      <c r="NAB167" s="7"/>
      <c r="NAC167" s="7"/>
      <c r="NAD167" s="7"/>
      <c r="NAE167" s="7"/>
      <c r="NAF167" s="7"/>
      <c r="NAG167" s="7"/>
      <c r="NAH167" s="7"/>
      <c r="NAI167" s="7"/>
      <c r="NAJ167" s="7"/>
      <c r="NAK167" s="7"/>
      <c r="NAL167" s="7"/>
      <c r="NAM167" s="7"/>
      <c r="NAN167" s="7"/>
      <c r="NAO167" s="7"/>
      <c r="NAP167" s="7"/>
      <c r="NAQ167" s="7"/>
      <c r="NAR167" s="7"/>
      <c r="NAS167" s="7"/>
      <c r="NAT167" s="7"/>
      <c r="NAU167" s="7"/>
      <c r="NAV167" s="7"/>
      <c r="NAW167" s="7"/>
      <c r="NAX167" s="7"/>
      <c r="NAY167" s="7"/>
      <c r="NAZ167" s="7"/>
      <c r="NBA167" s="7"/>
      <c r="NBB167" s="7"/>
      <c r="NBC167" s="7"/>
      <c r="NBD167" s="7"/>
      <c r="NBE167" s="7"/>
      <c r="NBF167" s="7"/>
      <c r="NBG167" s="7"/>
      <c r="NBH167" s="7"/>
      <c r="NBI167" s="7"/>
      <c r="NBJ167" s="7"/>
      <c r="NBK167" s="7"/>
      <c r="NBL167" s="7"/>
      <c r="NBM167" s="7"/>
      <c r="NBN167" s="7"/>
      <c r="NBO167" s="7"/>
      <c r="NBP167" s="7"/>
      <c r="NBQ167" s="7"/>
      <c r="NBR167" s="7"/>
      <c r="NBS167" s="7"/>
      <c r="NBT167" s="7"/>
      <c r="NBU167" s="7"/>
      <c r="NBV167" s="7"/>
      <c r="NBW167" s="7"/>
      <c r="NBX167" s="7"/>
      <c r="NBY167" s="7"/>
      <c r="NBZ167" s="7"/>
      <c r="NCA167" s="7"/>
      <c r="NCB167" s="7"/>
      <c r="NCC167" s="7"/>
      <c r="NCD167" s="7"/>
      <c r="NCE167" s="7"/>
      <c r="NCF167" s="7"/>
      <c r="NCG167" s="7"/>
      <c r="NCH167" s="7"/>
      <c r="NCI167" s="7"/>
      <c r="NCJ167" s="7"/>
      <c r="NCK167" s="7"/>
      <c r="NCL167" s="7"/>
      <c r="NCM167" s="7"/>
      <c r="NCN167" s="7"/>
      <c r="NCO167" s="7"/>
      <c r="NCP167" s="7"/>
      <c r="NCQ167" s="7"/>
      <c r="NCR167" s="7"/>
      <c r="NCS167" s="7"/>
      <c r="NCT167" s="7"/>
      <c r="NCU167" s="7"/>
      <c r="NCV167" s="7"/>
      <c r="NCW167" s="7"/>
      <c r="NCX167" s="7"/>
      <c r="NCY167" s="7"/>
      <c r="NCZ167" s="7"/>
      <c r="NDA167" s="7"/>
      <c r="NDB167" s="7"/>
      <c r="NDC167" s="7"/>
      <c r="NDD167" s="7"/>
      <c r="NDE167" s="7"/>
      <c r="NDF167" s="7"/>
      <c r="NDG167" s="7"/>
      <c r="NDH167" s="7"/>
      <c r="NDI167" s="7"/>
      <c r="NDJ167" s="7"/>
      <c r="NDK167" s="7"/>
      <c r="NDL167" s="7"/>
      <c r="NDM167" s="7"/>
      <c r="NDN167" s="7"/>
      <c r="NDO167" s="7"/>
      <c r="NDP167" s="7"/>
      <c r="NDQ167" s="7"/>
      <c r="NDR167" s="7"/>
      <c r="NDS167" s="7"/>
      <c r="NDT167" s="7"/>
      <c r="NDU167" s="7"/>
      <c r="NDV167" s="7"/>
      <c r="NDW167" s="7"/>
      <c r="NDX167" s="7"/>
      <c r="NDY167" s="7"/>
      <c r="NDZ167" s="7"/>
      <c r="NEA167" s="7"/>
      <c r="NEB167" s="7"/>
      <c r="NEC167" s="7"/>
      <c r="NED167" s="7"/>
      <c r="NEE167" s="7"/>
      <c r="NEF167" s="7"/>
      <c r="NEG167" s="7"/>
      <c r="NEH167" s="7"/>
      <c r="NEI167" s="7"/>
      <c r="NEJ167" s="7"/>
      <c r="NEK167" s="7"/>
      <c r="NEL167" s="7"/>
      <c r="NEM167" s="7"/>
      <c r="NEN167" s="7"/>
      <c r="NEO167" s="7"/>
      <c r="NEP167" s="7"/>
      <c r="NEQ167" s="7"/>
      <c r="NER167" s="7"/>
      <c r="NES167" s="7"/>
      <c r="NET167" s="7"/>
      <c r="NEU167" s="7"/>
      <c r="NEV167" s="7"/>
      <c r="NEW167" s="7"/>
      <c r="NEX167" s="7"/>
      <c r="NEY167" s="7"/>
      <c r="NEZ167" s="7"/>
      <c r="NFA167" s="7"/>
      <c r="NFB167" s="7"/>
      <c r="NFC167" s="7"/>
      <c r="NFD167" s="7"/>
      <c r="NFE167" s="7"/>
      <c r="NFF167" s="7"/>
      <c r="NFG167" s="7"/>
      <c r="NFH167" s="7"/>
      <c r="NFI167" s="7"/>
      <c r="NFJ167" s="7"/>
      <c r="NFK167" s="7"/>
      <c r="NFL167" s="7"/>
      <c r="NFM167" s="7"/>
      <c r="NFN167" s="7"/>
      <c r="NFO167" s="7"/>
      <c r="NFP167" s="7"/>
      <c r="NFQ167" s="7"/>
      <c r="NFR167" s="7"/>
      <c r="NFS167" s="7"/>
      <c r="NFT167" s="7"/>
      <c r="NFU167" s="7"/>
      <c r="NFV167" s="7"/>
      <c r="NFW167" s="7"/>
      <c r="NFX167" s="7"/>
      <c r="NFY167" s="7"/>
      <c r="NFZ167" s="7"/>
      <c r="NGA167" s="7"/>
      <c r="NGB167" s="7"/>
      <c r="NGC167" s="7"/>
      <c r="NGD167" s="7"/>
      <c r="NGE167" s="7"/>
      <c r="NGF167" s="7"/>
      <c r="NGG167" s="7"/>
      <c r="NGH167" s="7"/>
      <c r="NGI167" s="7"/>
      <c r="NGJ167" s="7"/>
      <c r="NGK167" s="7"/>
      <c r="NGL167" s="7"/>
      <c r="NGM167" s="7"/>
      <c r="NGN167" s="7"/>
      <c r="NGO167" s="7"/>
      <c r="NGP167" s="7"/>
      <c r="NGQ167" s="7"/>
      <c r="NGR167" s="7"/>
      <c r="NGS167" s="7"/>
      <c r="NGT167" s="7"/>
      <c r="NGU167" s="7"/>
      <c r="NGV167" s="7"/>
      <c r="NGW167" s="7"/>
      <c r="NGX167" s="7"/>
      <c r="NGY167" s="7"/>
      <c r="NGZ167" s="7"/>
      <c r="NHA167" s="7"/>
      <c r="NHB167" s="7"/>
      <c r="NHC167" s="7"/>
      <c r="NHD167" s="7"/>
      <c r="NHE167" s="7"/>
      <c r="NHF167" s="7"/>
      <c r="NHG167" s="7"/>
      <c r="NHH167" s="7"/>
      <c r="NHI167" s="7"/>
      <c r="NHJ167" s="7"/>
      <c r="NHK167" s="7"/>
      <c r="NHL167" s="7"/>
      <c r="NHM167" s="7"/>
      <c r="NHN167" s="7"/>
      <c r="NHO167" s="7"/>
      <c r="NHP167" s="7"/>
      <c r="NHQ167" s="7"/>
      <c r="NHR167" s="7"/>
      <c r="NHS167" s="7"/>
      <c r="NHT167" s="7"/>
      <c r="NHU167" s="7"/>
      <c r="NHV167" s="7"/>
      <c r="NHW167" s="7"/>
      <c r="NHX167" s="7"/>
      <c r="NHY167" s="7"/>
      <c r="NHZ167" s="7"/>
      <c r="NIA167" s="7"/>
      <c r="NIB167" s="7"/>
      <c r="NIC167" s="7"/>
      <c r="NID167" s="7"/>
      <c r="NIE167" s="7"/>
      <c r="NIF167" s="7"/>
      <c r="NIG167" s="7"/>
      <c r="NIH167" s="7"/>
      <c r="NII167" s="7"/>
      <c r="NIJ167" s="7"/>
      <c r="NIK167" s="7"/>
      <c r="NIL167" s="7"/>
      <c r="NIM167" s="7"/>
      <c r="NIN167" s="7"/>
      <c r="NIO167" s="7"/>
      <c r="NIP167" s="7"/>
      <c r="NIQ167" s="7"/>
      <c r="NIR167" s="7"/>
      <c r="NIS167" s="7"/>
      <c r="NIT167" s="7"/>
      <c r="NIU167" s="7"/>
      <c r="NIV167" s="7"/>
      <c r="NIW167" s="7"/>
      <c r="NIX167" s="7"/>
      <c r="NIY167" s="7"/>
      <c r="NIZ167" s="7"/>
      <c r="NJA167" s="7"/>
      <c r="NJB167" s="7"/>
      <c r="NJC167" s="7"/>
      <c r="NJD167" s="7"/>
      <c r="NJE167" s="7"/>
      <c r="NJF167" s="7"/>
      <c r="NJG167" s="7"/>
      <c r="NJH167" s="7"/>
      <c r="NJI167" s="7"/>
      <c r="NJJ167" s="7"/>
      <c r="NJK167" s="7"/>
      <c r="NJL167" s="7"/>
      <c r="NJM167" s="7"/>
      <c r="NJN167" s="7"/>
      <c r="NJO167" s="7"/>
      <c r="NJP167" s="7"/>
      <c r="NJQ167" s="7"/>
      <c r="NJR167" s="7"/>
      <c r="NJS167" s="7"/>
      <c r="NJT167" s="7"/>
      <c r="NJU167" s="7"/>
      <c r="NJV167" s="7"/>
      <c r="NJW167" s="7"/>
      <c r="NJX167" s="7"/>
      <c r="NJY167" s="7"/>
      <c r="NJZ167" s="7"/>
      <c r="NKA167" s="7"/>
      <c r="NKB167" s="7"/>
      <c r="NKC167" s="7"/>
      <c r="NKD167" s="7"/>
      <c r="NKE167" s="7"/>
      <c r="NKF167" s="7"/>
      <c r="NKG167" s="7"/>
      <c r="NKH167" s="7"/>
      <c r="NKI167" s="7"/>
      <c r="NKJ167" s="7"/>
      <c r="NKK167" s="7"/>
      <c r="NKL167" s="7"/>
      <c r="NKM167" s="7"/>
      <c r="NKN167" s="7"/>
      <c r="NKO167" s="7"/>
      <c r="NKP167" s="7"/>
      <c r="NKQ167" s="7"/>
      <c r="NKR167" s="7"/>
      <c r="NKS167" s="7"/>
      <c r="NKT167" s="7"/>
      <c r="NKU167" s="7"/>
      <c r="NKV167" s="7"/>
      <c r="NKW167" s="7"/>
      <c r="NKX167" s="7"/>
      <c r="NKY167" s="7"/>
      <c r="NKZ167" s="7"/>
      <c r="NLA167" s="7"/>
      <c r="NLB167" s="7"/>
      <c r="NLC167" s="7"/>
      <c r="NLD167" s="7"/>
      <c r="NLE167" s="7"/>
      <c r="NLF167" s="7"/>
      <c r="NLG167" s="7"/>
      <c r="NLH167" s="7"/>
      <c r="NLI167" s="7"/>
      <c r="NLJ167" s="7"/>
      <c r="NLK167" s="7"/>
      <c r="NLL167" s="7"/>
      <c r="NLM167" s="7"/>
      <c r="NLN167" s="7"/>
      <c r="NLO167" s="7"/>
      <c r="NLP167" s="7"/>
      <c r="NLQ167" s="7"/>
      <c r="NLR167" s="7"/>
      <c r="NLS167" s="7"/>
      <c r="NLT167" s="7"/>
      <c r="NLU167" s="7"/>
      <c r="NLV167" s="7"/>
      <c r="NLW167" s="7"/>
      <c r="NLX167" s="7"/>
      <c r="NLY167" s="7"/>
      <c r="NLZ167" s="7"/>
      <c r="NMA167" s="7"/>
      <c r="NMB167" s="7"/>
      <c r="NMC167" s="7"/>
      <c r="NMD167" s="7"/>
      <c r="NME167" s="7"/>
      <c r="NMF167" s="7"/>
      <c r="NMG167" s="7"/>
      <c r="NMH167" s="7"/>
      <c r="NMI167" s="7"/>
      <c r="NMJ167" s="7"/>
      <c r="NMK167" s="7"/>
      <c r="NML167" s="7"/>
      <c r="NMM167" s="7"/>
      <c r="NMN167" s="7"/>
      <c r="NMO167" s="7"/>
      <c r="NMP167" s="7"/>
      <c r="NMQ167" s="7"/>
      <c r="NMR167" s="7"/>
      <c r="NMS167" s="7"/>
      <c r="NMT167" s="7"/>
      <c r="NMU167" s="7"/>
      <c r="NMV167" s="7"/>
      <c r="NMW167" s="7"/>
      <c r="NMX167" s="7"/>
      <c r="NMY167" s="7"/>
      <c r="NMZ167" s="7"/>
      <c r="NNA167" s="7"/>
      <c r="NNB167" s="7"/>
      <c r="NNC167" s="7"/>
      <c r="NND167" s="7"/>
      <c r="NNE167" s="7"/>
      <c r="NNF167" s="7"/>
      <c r="NNG167" s="7"/>
      <c r="NNH167" s="7"/>
      <c r="NNI167" s="7"/>
      <c r="NNJ167" s="7"/>
      <c r="NNK167" s="7"/>
      <c r="NNL167" s="7"/>
      <c r="NNM167" s="7"/>
      <c r="NNN167" s="7"/>
      <c r="NNO167" s="7"/>
      <c r="NNP167" s="7"/>
      <c r="NNQ167" s="7"/>
      <c r="NNR167" s="7"/>
      <c r="NNS167" s="7"/>
      <c r="NNT167" s="7"/>
      <c r="NNU167" s="7"/>
      <c r="NNV167" s="7"/>
      <c r="NNW167" s="7"/>
      <c r="NNX167" s="7"/>
      <c r="NNY167" s="7"/>
      <c r="NNZ167" s="7"/>
      <c r="NOA167" s="7"/>
      <c r="NOB167" s="7"/>
      <c r="NOC167" s="7"/>
      <c r="NOD167" s="7"/>
      <c r="NOE167" s="7"/>
      <c r="NOF167" s="7"/>
      <c r="NOG167" s="7"/>
      <c r="NOH167" s="7"/>
      <c r="NOI167" s="7"/>
      <c r="NOJ167" s="7"/>
      <c r="NOK167" s="7"/>
      <c r="NOL167" s="7"/>
      <c r="NOM167" s="7"/>
      <c r="NON167" s="7"/>
      <c r="NOO167" s="7"/>
      <c r="NOP167" s="7"/>
      <c r="NOQ167" s="7"/>
      <c r="NOR167" s="7"/>
      <c r="NOS167" s="7"/>
      <c r="NOT167" s="7"/>
      <c r="NOU167" s="7"/>
      <c r="NOV167" s="7"/>
      <c r="NOW167" s="7"/>
      <c r="NOX167" s="7"/>
      <c r="NOY167" s="7"/>
      <c r="NOZ167" s="7"/>
      <c r="NPA167" s="7"/>
      <c r="NPB167" s="7"/>
      <c r="NPC167" s="7"/>
      <c r="NPD167" s="7"/>
      <c r="NPE167" s="7"/>
      <c r="NPF167" s="7"/>
      <c r="NPG167" s="7"/>
      <c r="NPH167" s="7"/>
      <c r="NPI167" s="7"/>
      <c r="NPJ167" s="7"/>
      <c r="NPK167" s="7"/>
      <c r="NPL167" s="7"/>
      <c r="NPM167" s="7"/>
      <c r="NPN167" s="7"/>
      <c r="NPO167" s="7"/>
      <c r="NPP167" s="7"/>
      <c r="NPQ167" s="7"/>
      <c r="NPR167" s="7"/>
      <c r="NPS167" s="7"/>
      <c r="NPT167" s="7"/>
      <c r="NPU167" s="7"/>
      <c r="NPV167" s="7"/>
      <c r="NPW167" s="7"/>
      <c r="NPX167" s="7"/>
      <c r="NPY167" s="7"/>
      <c r="NPZ167" s="7"/>
      <c r="NQA167" s="7"/>
      <c r="NQB167" s="7"/>
      <c r="NQC167" s="7"/>
      <c r="NQD167" s="7"/>
      <c r="NQE167" s="7"/>
      <c r="NQF167" s="7"/>
      <c r="NQG167" s="7"/>
      <c r="NQH167" s="7"/>
      <c r="NQI167" s="7"/>
      <c r="NQJ167" s="7"/>
      <c r="NQK167" s="7"/>
      <c r="NQL167" s="7"/>
      <c r="NQM167" s="7"/>
      <c r="NQN167" s="7"/>
      <c r="NQO167" s="7"/>
      <c r="NQP167" s="7"/>
      <c r="NQQ167" s="7"/>
      <c r="NQR167" s="7"/>
      <c r="NQS167" s="7"/>
      <c r="NQT167" s="7"/>
      <c r="NQU167" s="7"/>
      <c r="NQV167" s="7"/>
      <c r="NQW167" s="7"/>
      <c r="NQX167" s="7"/>
      <c r="NQY167" s="7"/>
      <c r="NQZ167" s="7"/>
      <c r="NRA167" s="7"/>
      <c r="NRB167" s="7"/>
      <c r="NRC167" s="7"/>
      <c r="NRD167" s="7"/>
      <c r="NRE167" s="7"/>
      <c r="NRF167" s="7"/>
      <c r="NRG167" s="7"/>
      <c r="NRH167" s="7"/>
      <c r="NRI167" s="7"/>
      <c r="NRJ167" s="7"/>
      <c r="NRK167" s="7"/>
      <c r="NRL167" s="7"/>
      <c r="NRM167" s="7"/>
      <c r="NRN167" s="7"/>
      <c r="NRO167" s="7"/>
      <c r="NRP167" s="7"/>
      <c r="NRQ167" s="7"/>
      <c r="NRR167" s="7"/>
      <c r="NRS167" s="7"/>
      <c r="NRT167" s="7"/>
      <c r="NRU167" s="7"/>
      <c r="NRV167" s="7"/>
      <c r="NRW167" s="7"/>
      <c r="NRX167" s="7"/>
      <c r="NRY167" s="7"/>
      <c r="NRZ167" s="7"/>
      <c r="NSA167" s="7"/>
      <c r="NSB167" s="7"/>
      <c r="NSC167" s="7"/>
      <c r="NSD167" s="7"/>
      <c r="NSE167" s="7"/>
      <c r="NSF167" s="7"/>
      <c r="NSG167" s="7"/>
      <c r="NSH167" s="7"/>
      <c r="NSI167" s="7"/>
      <c r="NSJ167" s="7"/>
      <c r="NSK167" s="7"/>
      <c r="NSL167" s="7"/>
      <c r="NSM167" s="7"/>
      <c r="NSN167" s="7"/>
      <c r="NSO167" s="7"/>
      <c r="NSP167" s="7"/>
      <c r="NSQ167" s="7"/>
      <c r="NSR167" s="7"/>
      <c r="NSS167" s="7"/>
      <c r="NST167" s="7"/>
      <c r="NSU167" s="7"/>
      <c r="NSV167" s="7"/>
      <c r="NSW167" s="7"/>
      <c r="NSX167" s="7"/>
      <c r="NSY167" s="7"/>
      <c r="NSZ167" s="7"/>
      <c r="NTA167" s="7"/>
      <c r="NTB167" s="7"/>
      <c r="NTC167" s="7"/>
      <c r="NTD167" s="7"/>
      <c r="NTE167" s="7"/>
      <c r="NTF167" s="7"/>
      <c r="NTG167" s="7"/>
      <c r="NTH167" s="7"/>
      <c r="NTI167" s="7"/>
      <c r="NTJ167" s="7"/>
      <c r="NTK167" s="7"/>
      <c r="NTL167" s="7"/>
      <c r="NTM167" s="7"/>
      <c r="NTN167" s="7"/>
      <c r="NTO167" s="7"/>
      <c r="NTP167" s="7"/>
      <c r="NTQ167" s="7"/>
      <c r="NTR167" s="7"/>
      <c r="NTS167" s="7"/>
      <c r="NTT167" s="7"/>
      <c r="NTU167" s="7"/>
      <c r="NTV167" s="7"/>
      <c r="NTW167" s="7"/>
      <c r="NTX167" s="7"/>
      <c r="NTY167" s="7"/>
      <c r="NTZ167" s="7"/>
      <c r="NUA167" s="7"/>
      <c r="NUB167" s="7"/>
      <c r="NUC167" s="7"/>
      <c r="NUD167" s="7"/>
      <c r="NUE167" s="7"/>
      <c r="NUF167" s="7"/>
      <c r="NUG167" s="7"/>
      <c r="NUH167" s="7"/>
      <c r="NUI167" s="7"/>
      <c r="NUJ167" s="7"/>
      <c r="NUK167" s="7"/>
      <c r="NUL167" s="7"/>
      <c r="NUM167" s="7"/>
      <c r="NUN167" s="7"/>
      <c r="NUO167" s="7"/>
      <c r="NUP167" s="7"/>
      <c r="NUQ167" s="7"/>
      <c r="NUR167" s="7"/>
      <c r="NUS167" s="7"/>
      <c r="NUT167" s="7"/>
      <c r="NUU167" s="7"/>
      <c r="NUV167" s="7"/>
      <c r="NUW167" s="7"/>
      <c r="NUX167" s="7"/>
      <c r="NUY167" s="7"/>
      <c r="NUZ167" s="7"/>
      <c r="NVA167" s="7"/>
      <c r="NVB167" s="7"/>
      <c r="NVC167" s="7"/>
      <c r="NVD167" s="7"/>
      <c r="NVE167" s="7"/>
      <c r="NVF167" s="7"/>
      <c r="NVG167" s="7"/>
      <c r="NVH167" s="7"/>
      <c r="NVI167" s="7"/>
      <c r="NVJ167" s="7"/>
      <c r="NVK167" s="7"/>
      <c r="NVL167" s="7"/>
      <c r="NVM167" s="7"/>
      <c r="NVN167" s="7"/>
      <c r="NVO167" s="7"/>
      <c r="NVP167" s="7"/>
      <c r="NVQ167" s="7"/>
      <c r="NVR167" s="7"/>
      <c r="NVS167" s="7"/>
      <c r="NVT167" s="7"/>
      <c r="NVU167" s="7"/>
      <c r="NVV167" s="7"/>
      <c r="NVW167" s="7"/>
      <c r="NVX167" s="7"/>
      <c r="NVY167" s="7"/>
      <c r="NVZ167" s="7"/>
      <c r="NWA167" s="7"/>
      <c r="NWB167" s="7"/>
      <c r="NWC167" s="7"/>
      <c r="NWD167" s="7"/>
      <c r="NWE167" s="7"/>
      <c r="NWF167" s="7"/>
      <c r="NWG167" s="7"/>
      <c r="NWH167" s="7"/>
      <c r="NWI167" s="7"/>
      <c r="NWJ167" s="7"/>
      <c r="NWK167" s="7"/>
      <c r="NWL167" s="7"/>
      <c r="NWM167" s="7"/>
      <c r="NWN167" s="7"/>
      <c r="NWO167" s="7"/>
      <c r="NWP167" s="7"/>
      <c r="NWQ167" s="7"/>
      <c r="NWR167" s="7"/>
      <c r="NWS167" s="7"/>
      <c r="NWT167" s="7"/>
      <c r="NWU167" s="7"/>
      <c r="NWV167" s="7"/>
      <c r="NWW167" s="7"/>
      <c r="NWX167" s="7"/>
      <c r="NWY167" s="7"/>
      <c r="NWZ167" s="7"/>
      <c r="NXA167" s="7"/>
      <c r="NXB167" s="7"/>
      <c r="NXC167" s="7"/>
      <c r="NXD167" s="7"/>
      <c r="NXE167" s="7"/>
      <c r="NXF167" s="7"/>
      <c r="NXG167" s="7"/>
      <c r="NXH167" s="7"/>
      <c r="NXI167" s="7"/>
      <c r="NXJ167" s="7"/>
      <c r="NXK167" s="7"/>
      <c r="NXL167" s="7"/>
      <c r="NXM167" s="7"/>
      <c r="NXN167" s="7"/>
      <c r="NXO167" s="7"/>
      <c r="NXP167" s="7"/>
      <c r="NXQ167" s="7"/>
      <c r="NXR167" s="7"/>
      <c r="NXS167" s="7"/>
      <c r="NXT167" s="7"/>
      <c r="NXU167" s="7"/>
      <c r="NXV167" s="7"/>
      <c r="NXW167" s="7"/>
      <c r="NXX167" s="7"/>
      <c r="NXY167" s="7"/>
      <c r="NXZ167" s="7"/>
      <c r="NYA167" s="7"/>
      <c r="NYB167" s="7"/>
      <c r="NYC167" s="7"/>
      <c r="NYD167" s="7"/>
      <c r="NYE167" s="7"/>
      <c r="NYF167" s="7"/>
      <c r="NYG167" s="7"/>
      <c r="NYH167" s="7"/>
      <c r="NYI167" s="7"/>
      <c r="NYJ167" s="7"/>
      <c r="NYK167" s="7"/>
      <c r="NYL167" s="7"/>
      <c r="NYM167" s="7"/>
      <c r="NYN167" s="7"/>
      <c r="NYO167" s="7"/>
      <c r="NYP167" s="7"/>
      <c r="NYQ167" s="7"/>
      <c r="NYR167" s="7"/>
      <c r="NYS167" s="7"/>
      <c r="NYT167" s="7"/>
      <c r="NYU167" s="7"/>
      <c r="NYV167" s="7"/>
      <c r="NYW167" s="7"/>
      <c r="NYX167" s="7"/>
      <c r="NYY167" s="7"/>
      <c r="NYZ167" s="7"/>
      <c r="NZA167" s="7"/>
      <c r="NZB167" s="7"/>
      <c r="NZC167" s="7"/>
      <c r="NZD167" s="7"/>
      <c r="NZE167" s="7"/>
      <c r="NZF167" s="7"/>
      <c r="NZG167" s="7"/>
      <c r="NZH167" s="7"/>
      <c r="NZI167" s="7"/>
      <c r="NZJ167" s="7"/>
      <c r="NZK167" s="7"/>
      <c r="NZL167" s="7"/>
      <c r="NZM167" s="7"/>
      <c r="NZN167" s="7"/>
      <c r="NZO167" s="7"/>
      <c r="NZP167" s="7"/>
      <c r="NZQ167" s="7"/>
      <c r="NZR167" s="7"/>
      <c r="NZS167" s="7"/>
      <c r="NZT167" s="7"/>
      <c r="NZU167" s="7"/>
      <c r="NZV167" s="7"/>
      <c r="NZW167" s="7"/>
      <c r="NZX167" s="7"/>
      <c r="NZY167" s="7"/>
      <c r="NZZ167" s="7"/>
      <c r="OAA167" s="7"/>
      <c r="OAB167" s="7"/>
      <c r="OAC167" s="7"/>
      <c r="OAD167" s="7"/>
      <c r="OAE167" s="7"/>
      <c r="OAF167" s="7"/>
      <c r="OAG167" s="7"/>
      <c r="OAH167" s="7"/>
      <c r="OAI167" s="7"/>
      <c r="OAJ167" s="7"/>
      <c r="OAK167" s="7"/>
      <c r="OAL167" s="7"/>
      <c r="OAM167" s="7"/>
      <c r="OAN167" s="7"/>
      <c r="OAO167" s="7"/>
      <c r="OAP167" s="7"/>
      <c r="OAQ167" s="7"/>
      <c r="OAR167" s="7"/>
      <c r="OAS167" s="7"/>
      <c r="OAT167" s="7"/>
      <c r="OAU167" s="7"/>
      <c r="OAV167" s="7"/>
      <c r="OAW167" s="7"/>
      <c r="OAX167" s="7"/>
      <c r="OAY167" s="7"/>
      <c r="OAZ167" s="7"/>
      <c r="OBA167" s="7"/>
      <c r="OBB167" s="7"/>
      <c r="OBC167" s="7"/>
      <c r="OBD167" s="7"/>
      <c r="OBE167" s="7"/>
      <c r="OBF167" s="7"/>
      <c r="OBG167" s="7"/>
      <c r="OBH167" s="7"/>
      <c r="OBI167" s="7"/>
      <c r="OBJ167" s="7"/>
      <c r="OBK167" s="7"/>
      <c r="OBL167" s="7"/>
      <c r="OBM167" s="7"/>
      <c r="OBN167" s="7"/>
      <c r="OBO167" s="7"/>
      <c r="OBP167" s="7"/>
      <c r="OBQ167" s="7"/>
      <c r="OBR167" s="7"/>
      <c r="OBS167" s="7"/>
      <c r="OBT167" s="7"/>
      <c r="OBU167" s="7"/>
      <c r="OBV167" s="7"/>
      <c r="OBW167" s="7"/>
      <c r="OBX167" s="7"/>
      <c r="OBY167" s="7"/>
      <c r="OBZ167" s="7"/>
      <c r="OCA167" s="7"/>
      <c r="OCB167" s="7"/>
      <c r="OCC167" s="7"/>
      <c r="OCD167" s="7"/>
      <c r="OCE167" s="7"/>
      <c r="OCF167" s="7"/>
      <c r="OCG167" s="7"/>
      <c r="OCH167" s="7"/>
      <c r="OCI167" s="7"/>
      <c r="OCJ167" s="7"/>
      <c r="OCK167" s="7"/>
      <c r="OCL167" s="7"/>
      <c r="OCM167" s="7"/>
      <c r="OCN167" s="7"/>
      <c r="OCO167" s="7"/>
      <c r="OCP167" s="7"/>
      <c r="OCQ167" s="7"/>
      <c r="OCR167" s="7"/>
      <c r="OCS167" s="7"/>
      <c r="OCT167" s="7"/>
      <c r="OCU167" s="7"/>
      <c r="OCV167" s="7"/>
      <c r="OCW167" s="7"/>
      <c r="OCX167" s="7"/>
      <c r="OCY167" s="7"/>
      <c r="OCZ167" s="7"/>
      <c r="ODA167" s="7"/>
      <c r="ODB167" s="7"/>
      <c r="ODC167" s="7"/>
      <c r="ODD167" s="7"/>
      <c r="ODE167" s="7"/>
      <c r="ODF167" s="7"/>
      <c r="ODG167" s="7"/>
      <c r="ODH167" s="7"/>
      <c r="ODI167" s="7"/>
      <c r="ODJ167" s="7"/>
      <c r="ODK167" s="7"/>
      <c r="ODL167" s="7"/>
      <c r="ODM167" s="7"/>
      <c r="ODN167" s="7"/>
      <c r="ODO167" s="7"/>
      <c r="ODP167" s="7"/>
      <c r="ODQ167" s="7"/>
      <c r="ODR167" s="7"/>
      <c r="ODS167" s="7"/>
      <c r="ODT167" s="7"/>
      <c r="ODU167" s="7"/>
      <c r="ODV167" s="7"/>
      <c r="ODW167" s="7"/>
      <c r="ODX167" s="7"/>
      <c r="ODY167" s="7"/>
      <c r="ODZ167" s="7"/>
      <c r="OEA167" s="7"/>
      <c r="OEB167" s="7"/>
      <c r="OEC167" s="7"/>
      <c r="OED167" s="7"/>
      <c r="OEE167" s="7"/>
      <c r="OEF167" s="7"/>
      <c r="OEG167" s="7"/>
      <c r="OEH167" s="7"/>
      <c r="OEI167" s="7"/>
      <c r="OEJ167" s="7"/>
      <c r="OEK167" s="7"/>
      <c r="OEL167" s="7"/>
      <c r="OEM167" s="7"/>
      <c r="OEN167" s="7"/>
      <c r="OEO167" s="7"/>
      <c r="OEP167" s="7"/>
      <c r="OEQ167" s="7"/>
      <c r="OER167" s="7"/>
      <c r="OES167" s="7"/>
      <c r="OET167" s="7"/>
      <c r="OEU167" s="7"/>
      <c r="OEV167" s="7"/>
      <c r="OEW167" s="7"/>
      <c r="OEX167" s="7"/>
      <c r="OEY167" s="7"/>
      <c r="OEZ167" s="7"/>
      <c r="OFA167" s="7"/>
      <c r="OFB167" s="7"/>
      <c r="OFC167" s="7"/>
      <c r="OFD167" s="7"/>
      <c r="OFE167" s="7"/>
      <c r="OFF167" s="7"/>
      <c r="OFG167" s="7"/>
      <c r="OFH167" s="7"/>
      <c r="OFI167" s="7"/>
      <c r="OFJ167" s="7"/>
      <c r="OFK167" s="7"/>
      <c r="OFL167" s="7"/>
      <c r="OFM167" s="7"/>
      <c r="OFN167" s="7"/>
      <c r="OFO167" s="7"/>
      <c r="OFP167" s="7"/>
      <c r="OFQ167" s="7"/>
      <c r="OFR167" s="7"/>
      <c r="OFS167" s="7"/>
      <c r="OFT167" s="7"/>
      <c r="OFU167" s="7"/>
      <c r="OFV167" s="7"/>
      <c r="OFW167" s="7"/>
      <c r="OFX167" s="7"/>
      <c r="OFY167" s="7"/>
      <c r="OFZ167" s="7"/>
      <c r="OGA167" s="7"/>
      <c r="OGB167" s="7"/>
      <c r="OGC167" s="7"/>
      <c r="OGD167" s="7"/>
      <c r="OGE167" s="7"/>
      <c r="OGF167" s="7"/>
      <c r="OGG167" s="7"/>
      <c r="OGH167" s="7"/>
      <c r="OGI167" s="7"/>
      <c r="OGJ167" s="7"/>
      <c r="OGK167" s="7"/>
      <c r="OGL167" s="7"/>
      <c r="OGM167" s="7"/>
      <c r="OGN167" s="7"/>
      <c r="OGO167" s="7"/>
      <c r="OGP167" s="7"/>
      <c r="OGQ167" s="7"/>
      <c r="OGR167" s="7"/>
      <c r="OGS167" s="7"/>
      <c r="OGT167" s="7"/>
      <c r="OGU167" s="7"/>
      <c r="OGV167" s="7"/>
      <c r="OGW167" s="7"/>
      <c r="OGX167" s="7"/>
      <c r="OGY167" s="7"/>
      <c r="OGZ167" s="7"/>
      <c r="OHA167" s="7"/>
      <c r="OHB167" s="7"/>
      <c r="OHC167" s="7"/>
      <c r="OHD167" s="7"/>
      <c r="OHE167" s="7"/>
      <c r="OHF167" s="7"/>
      <c r="OHG167" s="7"/>
      <c r="OHH167" s="7"/>
      <c r="OHI167" s="7"/>
      <c r="OHJ167" s="7"/>
      <c r="OHK167" s="7"/>
      <c r="OHL167" s="7"/>
      <c r="OHM167" s="7"/>
      <c r="OHN167" s="7"/>
      <c r="OHO167" s="7"/>
      <c r="OHP167" s="7"/>
      <c r="OHQ167" s="7"/>
      <c r="OHR167" s="7"/>
      <c r="OHS167" s="7"/>
      <c r="OHT167" s="7"/>
      <c r="OHU167" s="7"/>
      <c r="OHV167" s="7"/>
      <c r="OHW167" s="7"/>
      <c r="OHX167" s="7"/>
      <c r="OHY167" s="7"/>
      <c r="OHZ167" s="7"/>
      <c r="OIA167" s="7"/>
      <c r="OIB167" s="7"/>
      <c r="OIC167" s="7"/>
      <c r="OID167" s="7"/>
      <c r="OIE167" s="7"/>
      <c r="OIF167" s="7"/>
      <c r="OIG167" s="7"/>
      <c r="OIH167" s="7"/>
      <c r="OII167" s="7"/>
      <c r="OIJ167" s="7"/>
      <c r="OIK167" s="7"/>
      <c r="OIL167" s="7"/>
      <c r="OIM167" s="7"/>
      <c r="OIN167" s="7"/>
      <c r="OIO167" s="7"/>
      <c r="OIP167" s="7"/>
      <c r="OIQ167" s="7"/>
      <c r="OIR167" s="7"/>
      <c r="OIS167" s="7"/>
      <c r="OIT167" s="7"/>
      <c r="OIU167" s="7"/>
      <c r="OIV167" s="7"/>
      <c r="OIW167" s="7"/>
      <c r="OIX167" s="7"/>
      <c r="OIY167" s="7"/>
      <c r="OIZ167" s="7"/>
      <c r="OJA167" s="7"/>
      <c r="OJB167" s="7"/>
      <c r="OJC167" s="7"/>
      <c r="OJD167" s="7"/>
      <c r="OJE167" s="7"/>
      <c r="OJF167" s="7"/>
      <c r="OJG167" s="7"/>
      <c r="OJH167" s="7"/>
      <c r="OJI167" s="7"/>
      <c r="OJJ167" s="7"/>
      <c r="OJK167" s="7"/>
      <c r="OJL167" s="7"/>
      <c r="OJM167" s="7"/>
      <c r="OJN167" s="7"/>
      <c r="OJO167" s="7"/>
      <c r="OJP167" s="7"/>
      <c r="OJQ167" s="7"/>
      <c r="OJR167" s="7"/>
      <c r="OJS167" s="7"/>
      <c r="OJT167" s="7"/>
      <c r="OJU167" s="7"/>
      <c r="OJV167" s="7"/>
      <c r="OJW167" s="7"/>
      <c r="OJX167" s="7"/>
      <c r="OJY167" s="7"/>
      <c r="OJZ167" s="7"/>
      <c r="OKA167" s="7"/>
      <c r="OKB167" s="7"/>
      <c r="OKC167" s="7"/>
      <c r="OKD167" s="7"/>
      <c r="OKE167" s="7"/>
      <c r="OKF167" s="7"/>
      <c r="OKG167" s="7"/>
      <c r="OKH167" s="7"/>
      <c r="OKI167" s="7"/>
      <c r="OKJ167" s="7"/>
      <c r="OKK167" s="7"/>
      <c r="OKL167" s="7"/>
      <c r="OKM167" s="7"/>
      <c r="OKN167" s="7"/>
      <c r="OKO167" s="7"/>
      <c r="OKP167" s="7"/>
      <c r="OKQ167" s="7"/>
      <c r="OKR167" s="7"/>
      <c r="OKS167" s="7"/>
      <c r="OKT167" s="7"/>
      <c r="OKU167" s="7"/>
      <c r="OKV167" s="7"/>
      <c r="OKW167" s="7"/>
      <c r="OKX167" s="7"/>
      <c r="OKY167" s="7"/>
      <c r="OKZ167" s="7"/>
      <c r="OLA167" s="7"/>
      <c r="OLB167" s="7"/>
      <c r="OLC167" s="7"/>
      <c r="OLD167" s="7"/>
      <c r="OLE167" s="7"/>
      <c r="OLF167" s="7"/>
      <c r="OLG167" s="7"/>
      <c r="OLH167" s="7"/>
      <c r="OLI167" s="7"/>
      <c r="OLJ167" s="7"/>
      <c r="OLK167" s="7"/>
      <c r="OLL167" s="7"/>
      <c r="OLM167" s="7"/>
      <c r="OLN167" s="7"/>
      <c r="OLO167" s="7"/>
      <c r="OLP167" s="7"/>
      <c r="OLQ167" s="7"/>
      <c r="OLR167" s="7"/>
      <c r="OLS167" s="7"/>
      <c r="OLT167" s="7"/>
      <c r="OLU167" s="7"/>
      <c r="OLV167" s="7"/>
      <c r="OLW167" s="7"/>
      <c r="OLX167" s="7"/>
      <c r="OLY167" s="7"/>
      <c r="OLZ167" s="7"/>
      <c r="OMA167" s="7"/>
      <c r="OMB167" s="7"/>
      <c r="OMC167" s="7"/>
      <c r="OMD167" s="7"/>
      <c r="OME167" s="7"/>
      <c r="OMF167" s="7"/>
      <c r="OMG167" s="7"/>
      <c r="OMH167" s="7"/>
      <c r="OMI167" s="7"/>
      <c r="OMJ167" s="7"/>
      <c r="OMK167" s="7"/>
      <c r="OML167" s="7"/>
      <c r="OMM167" s="7"/>
      <c r="OMN167" s="7"/>
      <c r="OMO167" s="7"/>
      <c r="OMP167" s="7"/>
      <c r="OMQ167" s="7"/>
      <c r="OMR167" s="7"/>
      <c r="OMS167" s="7"/>
      <c r="OMT167" s="7"/>
      <c r="OMU167" s="7"/>
      <c r="OMV167" s="7"/>
      <c r="OMW167" s="7"/>
      <c r="OMX167" s="7"/>
      <c r="OMY167" s="7"/>
      <c r="OMZ167" s="7"/>
      <c r="ONA167" s="7"/>
      <c r="ONB167" s="7"/>
      <c r="ONC167" s="7"/>
      <c r="OND167" s="7"/>
      <c r="ONE167" s="7"/>
      <c r="ONF167" s="7"/>
      <c r="ONG167" s="7"/>
      <c r="ONH167" s="7"/>
      <c r="ONI167" s="7"/>
      <c r="ONJ167" s="7"/>
      <c r="ONK167" s="7"/>
      <c r="ONL167" s="7"/>
      <c r="ONM167" s="7"/>
      <c r="ONN167" s="7"/>
      <c r="ONO167" s="7"/>
      <c r="ONP167" s="7"/>
      <c r="ONQ167" s="7"/>
      <c r="ONR167" s="7"/>
      <c r="ONS167" s="7"/>
      <c r="ONT167" s="7"/>
      <c r="ONU167" s="7"/>
      <c r="ONV167" s="7"/>
      <c r="ONW167" s="7"/>
      <c r="ONX167" s="7"/>
      <c r="ONY167" s="7"/>
      <c r="ONZ167" s="7"/>
      <c r="OOA167" s="7"/>
      <c r="OOB167" s="7"/>
      <c r="OOC167" s="7"/>
      <c r="OOD167" s="7"/>
      <c r="OOE167" s="7"/>
      <c r="OOF167" s="7"/>
      <c r="OOG167" s="7"/>
      <c r="OOH167" s="7"/>
      <c r="OOI167" s="7"/>
      <c r="OOJ167" s="7"/>
      <c r="OOK167" s="7"/>
      <c r="OOL167" s="7"/>
      <c r="OOM167" s="7"/>
      <c r="OON167" s="7"/>
      <c r="OOO167" s="7"/>
      <c r="OOP167" s="7"/>
      <c r="OOQ167" s="7"/>
      <c r="OOR167" s="7"/>
      <c r="OOS167" s="7"/>
      <c r="OOT167" s="7"/>
      <c r="OOU167" s="7"/>
      <c r="OOV167" s="7"/>
      <c r="OOW167" s="7"/>
      <c r="OOX167" s="7"/>
      <c r="OOY167" s="7"/>
      <c r="OOZ167" s="7"/>
      <c r="OPA167" s="7"/>
      <c r="OPB167" s="7"/>
      <c r="OPC167" s="7"/>
      <c r="OPD167" s="7"/>
      <c r="OPE167" s="7"/>
      <c r="OPF167" s="7"/>
      <c r="OPG167" s="7"/>
      <c r="OPH167" s="7"/>
      <c r="OPI167" s="7"/>
      <c r="OPJ167" s="7"/>
      <c r="OPK167" s="7"/>
      <c r="OPL167" s="7"/>
      <c r="OPM167" s="7"/>
      <c r="OPN167" s="7"/>
      <c r="OPO167" s="7"/>
      <c r="OPP167" s="7"/>
      <c r="OPQ167" s="7"/>
      <c r="OPR167" s="7"/>
      <c r="OPS167" s="7"/>
      <c r="OPT167" s="7"/>
      <c r="OPU167" s="7"/>
      <c r="OPV167" s="7"/>
      <c r="OPW167" s="7"/>
      <c r="OPX167" s="7"/>
      <c r="OPY167" s="7"/>
      <c r="OPZ167" s="7"/>
      <c r="OQA167" s="7"/>
      <c r="OQB167" s="7"/>
      <c r="OQC167" s="7"/>
      <c r="OQD167" s="7"/>
      <c r="OQE167" s="7"/>
      <c r="OQF167" s="7"/>
      <c r="OQG167" s="7"/>
      <c r="OQH167" s="7"/>
      <c r="OQI167" s="7"/>
      <c r="OQJ167" s="7"/>
      <c r="OQK167" s="7"/>
      <c r="OQL167" s="7"/>
      <c r="OQM167" s="7"/>
      <c r="OQN167" s="7"/>
      <c r="OQO167" s="7"/>
      <c r="OQP167" s="7"/>
      <c r="OQQ167" s="7"/>
      <c r="OQR167" s="7"/>
      <c r="OQS167" s="7"/>
      <c r="OQT167" s="7"/>
      <c r="OQU167" s="7"/>
      <c r="OQV167" s="7"/>
      <c r="OQW167" s="7"/>
      <c r="OQX167" s="7"/>
      <c r="OQY167" s="7"/>
      <c r="OQZ167" s="7"/>
      <c r="ORA167" s="7"/>
      <c r="ORB167" s="7"/>
      <c r="ORC167" s="7"/>
      <c r="ORD167" s="7"/>
      <c r="ORE167" s="7"/>
      <c r="ORF167" s="7"/>
      <c r="ORG167" s="7"/>
      <c r="ORH167" s="7"/>
      <c r="ORI167" s="7"/>
      <c r="ORJ167" s="7"/>
      <c r="ORK167" s="7"/>
      <c r="ORL167" s="7"/>
      <c r="ORM167" s="7"/>
      <c r="ORN167" s="7"/>
      <c r="ORO167" s="7"/>
      <c r="ORP167" s="7"/>
      <c r="ORQ167" s="7"/>
      <c r="ORR167" s="7"/>
      <c r="ORS167" s="7"/>
      <c r="ORT167" s="7"/>
      <c r="ORU167" s="7"/>
      <c r="ORV167" s="7"/>
      <c r="ORW167" s="7"/>
      <c r="ORX167" s="7"/>
      <c r="ORY167" s="7"/>
      <c r="ORZ167" s="7"/>
      <c r="OSA167" s="7"/>
      <c r="OSB167" s="7"/>
      <c r="OSC167" s="7"/>
      <c r="OSD167" s="7"/>
      <c r="OSE167" s="7"/>
      <c r="OSF167" s="7"/>
      <c r="OSG167" s="7"/>
      <c r="OSH167" s="7"/>
      <c r="OSI167" s="7"/>
      <c r="OSJ167" s="7"/>
      <c r="OSK167" s="7"/>
      <c r="OSL167" s="7"/>
      <c r="OSM167" s="7"/>
      <c r="OSN167" s="7"/>
      <c r="OSO167" s="7"/>
      <c r="OSP167" s="7"/>
      <c r="OSQ167" s="7"/>
      <c r="OSR167" s="7"/>
      <c r="OSS167" s="7"/>
      <c r="OST167" s="7"/>
      <c r="OSU167" s="7"/>
      <c r="OSV167" s="7"/>
      <c r="OSW167" s="7"/>
      <c r="OSX167" s="7"/>
      <c r="OSY167" s="7"/>
      <c r="OSZ167" s="7"/>
      <c r="OTA167" s="7"/>
      <c r="OTB167" s="7"/>
      <c r="OTC167" s="7"/>
      <c r="OTD167" s="7"/>
      <c r="OTE167" s="7"/>
      <c r="OTF167" s="7"/>
      <c r="OTG167" s="7"/>
      <c r="OTH167" s="7"/>
      <c r="OTI167" s="7"/>
      <c r="OTJ167" s="7"/>
      <c r="OTK167" s="7"/>
      <c r="OTL167" s="7"/>
      <c r="OTM167" s="7"/>
      <c r="OTN167" s="7"/>
      <c r="OTO167" s="7"/>
      <c r="OTP167" s="7"/>
      <c r="OTQ167" s="7"/>
      <c r="OTR167" s="7"/>
      <c r="OTS167" s="7"/>
      <c r="OTT167" s="7"/>
      <c r="OTU167" s="7"/>
      <c r="OTV167" s="7"/>
      <c r="OTW167" s="7"/>
      <c r="OTX167" s="7"/>
      <c r="OTY167" s="7"/>
      <c r="OTZ167" s="7"/>
      <c r="OUA167" s="7"/>
      <c r="OUB167" s="7"/>
      <c r="OUC167" s="7"/>
      <c r="OUD167" s="7"/>
      <c r="OUE167" s="7"/>
      <c r="OUF167" s="7"/>
      <c r="OUG167" s="7"/>
      <c r="OUH167" s="7"/>
      <c r="OUI167" s="7"/>
      <c r="OUJ167" s="7"/>
      <c r="OUK167" s="7"/>
      <c r="OUL167" s="7"/>
      <c r="OUM167" s="7"/>
      <c r="OUN167" s="7"/>
      <c r="OUO167" s="7"/>
      <c r="OUP167" s="7"/>
      <c r="OUQ167" s="7"/>
      <c r="OUR167" s="7"/>
      <c r="OUS167" s="7"/>
      <c r="OUT167" s="7"/>
      <c r="OUU167" s="7"/>
      <c r="OUV167" s="7"/>
      <c r="OUW167" s="7"/>
      <c r="OUX167" s="7"/>
      <c r="OUY167" s="7"/>
      <c r="OUZ167" s="7"/>
      <c r="OVA167" s="7"/>
      <c r="OVB167" s="7"/>
      <c r="OVC167" s="7"/>
      <c r="OVD167" s="7"/>
      <c r="OVE167" s="7"/>
      <c r="OVF167" s="7"/>
      <c r="OVG167" s="7"/>
      <c r="OVH167" s="7"/>
      <c r="OVI167" s="7"/>
      <c r="OVJ167" s="7"/>
      <c r="OVK167" s="7"/>
      <c r="OVL167" s="7"/>
      <c r="OVM167" s="7"/>
      <c r="OVN167" s="7"/>
      <c r="OVO167" s="7"/>
      <c r="OVP167" s="7"/>
      <c r="OVQ167" s="7"/>
      <c r="OVR167" s="7"/>
      <c r="OVS167" s="7"/>
      <c r="OVT167" s="7"/>
      <c r="OVU167" s="7"/>
      <c r="OVV167" s="7"/>
      <c r="OVW167" s="7"/>
      <c r="OVX167" s="7"/>
      <c r="OVY167" s="7"/>
      <c r="OVZ167" s="7"/>
      <c r="OWA167" s="7"/>
      <c r="OWB167" s="7"/>
      <c r="OWC167" s="7"/>
      <c r="OWD167" s="7"/>
      <c r="OWE167" s="7"/>
      <c r="OWF167" s="7"/>
      <c r="OWG167" s="7"/>
      <c r="OWH167" s="7"/>
      <c r="OWI167" s="7"/>
      <c r="OWJ167" s="7"/>
      <c r="OWK167" s="7"/>
      <c r="OWL167" s="7"/>
      <c r="OWM167" s="7"/>
      <c r="OWN167" s="7"/>
      <c r="OWO167" s="7"/>
      <c r="OWP167" s="7"/>
      <c r="OWQ167" s="7"/>
      <c r="OWR167" s="7"/>
      <c r="OWS167" s="7"/>
      <c r="OWT167" s="7"/>
      <c r="OWU167" s="7"/>
      <c r="OWV167" s="7"/>
      <c r="OWW167" s="7"/>
      <c r="OWX167" s="7"/>
      <c r="OWY167" s="7"/>
      <c r="OWZ167" s="7"/>
      <c r="OXA167" s="7"/>
      <c r="OXB167" s="7"/>
      <c r="OXC167" s="7"/>
      <c r="OXD167" s="7"/>
      <c r="OXE167" s="7"/>
      <c r="OXF167" s="7"/>
      <c r="OXG167" s="7"/>
      <c r="OXH167" s="7"/>
      <c r="OXI167" s="7"/>
      <c r="OXJ167" s="7"/>
      <c r="OXK167" s="7"/>
      <c r="OXL167" s="7"/>
      <c r="OXM167" s="7"/>
      <c r="OXN167" s="7"/>
      <c r="OXO167" s="7"/>
      <c r="OXP167" s="7"/>
      <c r="OXQ167" s="7"/>
      <c r="OXR167" s="7"/>
      <c r="OXS167" s="7"/>
      <c r="OXT167" s="7"/>
      <c r="OXU167" s="7"/>
      <c r="OXV167" s="7"/>
      <c r="OXW167" s="7"/>
      <c r="OXX167" s="7"/>
      <c r="OXY167" s="7"/>
      <c r="OXZ167" s="7"/>
      <c r="OYA167" s="7"/>
      <c r="OYB167" s="7"/>
      <c r="OYC167" s="7"/>
      <c r="OYD167" s="7"/>
      <c r="OYE167" s="7"/>
      <c r="OYF167" s="7"/>
      <c r="OYG167" s="7"/>
      <c r="OYH167" s="7"/>
      <c r="OYI167" s="7"/>
      <c r="OYJ167" s="7"/>
      <c r="OYK167" s="7"/>
      <c r="OYL167" s="7"/>
      <c r="OYM167" s="7"/>
      <c r="OYN167" s="7"/>
      <c r="OYO167" s="7"/>
      <c r="OYP167" s="7"/>
      <c r="OYQ167" s="7"/>
      <c r="OYR167" s="7"/>
      <c r="OYS167" s="7"/>
      <c r="OYT167" s="7"/>
      <c r="OYU167" s="7"/>
      <c r="OYV167" s="7"/>
      <c r="OYW167" s="7"/>
      <c r="OYX167" s="7"/>
      <c r="OYY167" s="7"/>
      <c r="OYZ167" s="7"/>
      <c r="OZA167" s="7"/>
      <c r="OZB167" s="7"/>
      <c r="OZC167" s="7"/>
      <c r="OZD167" s="7"/>
      <c r="OZE167" s="7"/>
      <c r="OZF167" s="7"/>
      <c r="OZG167" s="7"/>
      <c r="OZH167" s="7"/>
      <c r="OZI167" s="7"/>
      <c r="OZJ167" s="7"/>
      <c r="OZK167" s="7"/>
      <c r="OZL167" s="7"/>
      <c r="OZM167" s="7"/>
      <c r="OZN167" s="7"/>
      <c r="OZO167" s="7"/>
      <c r="OZP167" s="7"/>
      <c r="OZQ167" s="7"/>
      <c r="OZR167" s="7"/>
      <c r="OZS167" s="7"/>
      <c r="OZT167" s="7"/>
      <c r="OZU167" s="7"/>
      <c r="OZV167" s="7"/>
      <c r="OZW167" s="7"/>
      <c r="OZX167" s="7"/>
      <c r="OZY167" s="7"/>
      <c r="OZZ167" s="7"/>
      <c r="PAA167" s="7"/>
      <c r="PAB167" s="7"/>
      <c r="PAC167" s="7"/>
      <c r="PAD167" s="7"/>
      <c r="PAE167" s="7"/>
      <c r="PAF167" s="7"/>
      <c r="PAG167" s="7"/>
      <c r="PAH167" s="7"/>
      <c r="PAI167" s="7"/>
      <c r="PAJ167" s="7"/>
      <c r="PAK167" s="7"/>
      <c r="PAL167" s="7"/>
      <c r="PAM167" s="7"/>
      <c r="PAN167" s="7"/>
      <c r="PAO167" s="7"/>
      <c r="PAP167" s="7"/>
      <c r="PAQ167" s="7"/>
      <c r="PAR167" s="7"/>
      <c r="PAS167" s="7"/>
      <c r="PAT167" s="7"/>
      <c r="PAU167" s="7"/>
      <c r="PAV167" s="7"/>
      <c r="PAW167" s="7"/>
      <c r="PAX167" s="7"/>
      <c r="PAY167" s="7"/>
      <c r="PAZ167" s="7"/>
      <c r="PBA167" s="7"/>
      <c r="PBB167" s="7"/>
      <c r="PBC167" s="7"/>
      <c r="PBD167" s="7"/>
      <c r="PBE167" s="7"/>
      <c r="PBF167" s="7"/>
      <c r="PBG167" s="7"/>
      <c r="PBH167" s="7"/>
      <c r="PBI167" s="7"/>
      <c r="PBJ167" s="7"/>
      <c r="PBK167" s="7"/>
      <c r="PBL167" s="7"/>
      <c r="PBM167" s="7"/>
      <c r="PBN167" s="7"/>
      <c r="PBO167" s="7"/>
      <c r="PBP167" s="7"/>
      <c r="PBQ167" s="7"/>
      <c r="PBR167" s="7"/>
      <c r="PBS167" s="7"/>
      <c r="PBT167" s="7"/>
      <c r="PBU167" s="7"/>
      <c r="PBV167" s="7"/>
      <c r="PBW167" s="7"/>
      <c r="PBX167" s="7"/>
      <c r="PBY167" s="7"/>
      <c r="PBZ167" s="7"/>
      <c r="PCA167" s="7"/>
      <c r="PCB167" s="7"/>
      <c r="PCC167" s="7"/>
      <c r="PCD167" s="7"/>
      <c r="PCE167" s="7"/>
      <c r="PCF167" s="7"/>
      <c r="PCG167" s="7"/>
      <c r="PCH167" s="7"/>
      <c r="PCI167" s="7"/>
      <c r="PCJ167" s="7"/>
      <c r="PCK167" s="7"/>
      <c r="PCL167" s="7"/>
      <c r="PCM167" s="7"/>
      <c r="PCN167" s="7"/>
      <c r="PCO167" s="7"/>
      <c r="PCP167" s="7"/>
      <c r="PCQ167" s="7"/>
      <c r="PCR167" s="7"/>
      <c r="PCS167" s="7"/>
      <c r="PCT167" s="7"/>
      <c r="PCU167" s="7"/>
      <c r="PCV167" s="7"/>
      <c r="PCW167" s="7"/>
      <c r="PCX167" s="7"/>
      <c r="PCY167" s="7"/>
      <c r="PCZ167" s="7"/>
      <c r="PDA167" s="7"/>
      <c r="PDB167" s="7"/>
      <c r="PDC167" s="7"/>
      <c r="PDD167" s="7"/>
      <c r="PDE167" s="7"/>
      <c r="PDF167" s="7"/>
      <c r="PDG167" s="7"/>
      <c r="PDH167" s="7"/>
      <c r="PDI167" s="7"/>
      <c r="PDJ167" s="7"/>
      <c r="PDK167" s="7"/>
      <c r="PDL167" s="7"/>
      <c r="PDM167" s="7"/>
      <c r="PDN167" s="7"/>
      <c r="PDO167" s="7"/>
      <c r="PDP167" s="7"/>
      <c r="PDQ167" s="7"/>
      <c r="PDR167" s="7"/>
      <c r="PDS167" s="7"/>
      <c r="PDT167" s="7"/>
      <c r="PDU167" s="7"/>
      <c r="PDV167" s="7"/>
      <c r="PDW167" s="7"/>
      <c r="PDX167" s="7"/>
      <c r="PDY167" s="7"/>
      <c r="PDZ167" s="7"/>
      <c r="PEA167" s="7"/>
      <c r="PEB167" s="7"/>
      <c r="PEC167" s="7"/>
      <c r="PED167" s="7"/>
      <c r="PEE167" s="7"/>
      <c r="PEF167" s="7"/>
      <c r="PEG167" s="7"/>
      <c r="PEH167" s="7"/>
      <c r="PEI167" s="7"/>
      <c r="PEJ167" s="7"/>
      <c r="PEK167" s="7"/>
      <c r="PEL167" s="7"/>
      <c r="PEM167" s="7"/>
      <c r="PEN167" s="7"/>
      <c r="PEO167" s="7"/>
      <c r="PEP167" s="7"/>
      <c r="PEQ167" s="7"/>
      <c r="PER167" s="7"/>
      <c r="PES167" s="7"/>
      <c r="PET167" s="7"/>
      <c r="PEU167" s="7"/>
      <c r="PEV167" s="7"/>
      <c r="PEW167" s="7"/>
      <c r="PEX167" s="7"/>
      <c r="PEY167" s="7"/>
      <c r="PEZ167" s="7"/>
      <c r="PFA167" s="7"/>
      <c r="PFB167" s="7"/>
      <c r="PFC167" s="7"/>
      <c r="PFD167" s="7"/>
      <c r="PFE167" s="7"/>
      <c r="PFF167" s="7"/>
      <c r="PFG167" s="7"/>
      <c r="PFH167" s="7"/>
      <c r="PFI167" s="7"/>
      <c r="PFJ167" s="7"/>
      <c r="PFK167" s="7"/>
      <c r="PFL167" s="7"/>
      <c r="PFM167" s="7"/>
      <c r="PFN167" s="7"/>
      <c r="PFO167" s="7"/>
      <c r="PFP167" s="7"/>
      <c r="PFQ167" s="7"/>
      <c r="PFR167" s="7"/>
      <c r="PFS167" s="7"/>
      <c r="PFT167" s="7"/>
      <c r="PFU167" s="7"/>
      <c r="PFV167" s="7"/>
      <c r="PFW167" s="7"/>
      <c r="PFX167" s="7"/>
      <c r="PFY167" s="7"/>
      <c r="PFZ167" s="7"/>
      <c r="PGA167" s="7"/>
      <c r="PGB167" s="7"/>
      <c r="PGC167" s="7"/>
      <c r="PGD167" s="7"/>
      <c r="PGE167" s="7"/>
      <c r="PGF167" s="7"/>
      <c r="PGG167" s="7"/>
      <c r="PGH167" s="7"/>
      <c r="PGI167" s="7"/>
      <c r="PGJ167" s="7"/>
      <c r="PGK167" s="7"/>
      <c r="PGL167" s="7"/>
      <c r="PGM167" s="7"/>
      <c r="PGN167" s="7"/>
      <c r="PGO167" s="7"/>
      <c r="PGP167" s="7"/>
      <c r="PGQ167" s="7"/>
      <c r="PGR167" s="7"/>
      <c r="PGS167" s="7"/>
      <c r="PGT167" s="7"/>
      <c r="PGU167" s="7"/>
      <c r="PGV167" s="7"/>
      <c r="PGW167" s="7"/>
      <c r="PGX167" s="7"/>
      <c r="PGY167" s="7"/>
      <c r="PGZ167" s="7"/>
      <c r="PHA167" s="7"/>
      <c r="PHB167" s="7"/>
      <c r="PHC167" s="7"/>
      <c r="PHD167" s="7"/>
      <c r="PHE167" s="7"/>
      <c r="PHF167" s="7"/>
      <c r="PHG167" s="7"/>
      <c r="PHH167" s="7"/>
      <c r="PHI167" s="7"/>
      <c r="PHJ167" s="7"/>
      <c r="PHK167" s="7"/>
      <c r="PHL167" s="7"/>
      <c r="PHM167" s="7"/>
      <c r="PHN167" s="7"/>
      <c r="PHO167" s="7"/>
      <c r="PHP167" s="7"/>
      <c r="PHQ167" s="7"/>
      <c r="PHR167" s="7"/>
      <c r="PHS167" s="7"/>
      <c r="PHT167" s="7"/>
      <c r="PHU167" s="7"/>
      <c r="PHV167" s="7"/>
      <c r="PHW167" s="7"/>
      <c r="PHX167" s="7"/>
      <c r="PHY167" s="7"/>
      <c r="PHZ167" s="7"/>
      <c r="PIA167" s="7"/>
      <c r="PIB167" s="7"/>
      <c r="PIC167" s="7"/>
      <c r="PID167" s="7"/>
      <c r="PIE167" s="7"/>
      <c r="PIF167" s="7"/>
      <c r="PIG167" s="7"/>
      <c r="PIH167" s="7"/>
      <c r="PII167" s="7"/>
      <c r="PIJ167" s="7"/>
      <c r="PIK167" s="7"/>
      <c r="PIL167" s="7"/>
      <c r="PIM167" s="7"/>
      <c r="PIN167" s="7"/>
      <c r="PIO167" s="7"/>
      <c r="PIP167" s="7"/>
      <c r="PIQ167" s="7"/>
      <c r="PIR167" s="7"/>
      <c r="PIS167" s="7"/>
      <c r="PIT167" s="7"/>
      <c r="PIU167" s="7"/>
      <c r="PIV167" s="7"/>
      <c r="PIW167" s="7"/>
      <c r="PIX167" s="7"/>
      <c r="PIY167" s="7"/>
      <c r="PIZ167" s="7"/>
      <c r="PJA167" s="7"/>
      <c r="PJB167" s="7"/>
      <c r="PJC167" s="7"/>
      <c r="PJD167" s="7"/>
      <c r="PJE167" s="7"/>
      <c r="PJF167" s="7"/>
      <c r="PJG167" s="7"/>
      <c r="PJH167" s="7"/>
      <c r="PJI167" s="7"/>
      <c r="PJJ167" s="7"/>
      <c r="PJK167" s="7"/>
      <c r="PJL167" s="7"/>
      <c r="PJM167" s="7"/>
      <c r="PJN167" s="7"/>
      <c r="PJO167" s="7"/>
      <c r="PJP167" s="7"/>
      <c r="PJQ167" s="7"/>
      <c r="PJR167" s="7"/>
      <c r="PJS167" s="7"/>
      <c r="PJT167" s="7"/>
      <c r="PJU167" s="7"/>
      <c r="PJV167" s="7"/>
      <c r="PJW167" s="7"/>
      <c r="PJX167" s="7"/>
      <c r="PJY167" s="7"/>
      <c r="PJZ167" s="7"/>
      <c r="PKA167" s="7"/>
      <c r="PKB167" s="7"/>
      <c r="PKC167" s="7"/>
      <c r="PKD167" s="7"/>
      <c r="PKE167" s="7"/>
      <c r="PKF167" s="7"/>
      <c r="PKG167" s="7"/>
      <c r="PKH167" s="7"/>
      <c r="PKI167" s="7"/>
      <c r="PKJ167" s="7"/>
      <c r="PKK167" s="7"/>
      <c r="PKL167" s="7"/>
      <c r="PKM167" s="7"/>
      <c r="PKN167" s="7"/>
      <c r="PKO167" s="7"/>
      <c r="PKP167" s="7"/>
      <c r="PKQ167" s="7"/>
      <c r="PKR167" s="7"/>
      <c r="PKS167" s="7"/>
      <c r="PKT167" s="7"/>
      <c r="PKU167" s="7"/>
      <c r="PKV167" s="7"/>
      <c r="PKW167" s="7"/>
      <c r="PKX167" s="7"/>
      <c r="PKY167" s="7"/>
      <c r="PKZ167" s="7"/>
      <c r="PLA167" s="7"/>
      <c r="PLB167" s="7"/>
      <c r="PLC167" s="7"/>
      <c r="PLD167" s="7"/>
      <c r="PLE167" s="7"/>
      <c r="PLF167" s="7"/>
      <c r="PLG167" s="7"/>
      <c r="PLH167" s="7"/>
      <c r="PLI167" s="7"/>
      <c r="PLJ167" s="7"/>
      <c r="PLK167" s="7"/>
      <c r="PLL167" s="7"/>
      <c r="PLM167" s="7"/>
      <c r="PLN167" s="7"/>
      <c r="PLO167" s="7"/>
      <c r="PLP167" s="7"/>
      <c r="PLQ167" s="7"/>
      <c r="PLR167" s="7"/>
      <c r="PLS167" s="7"/>
      <c r="PLT167" s="7"/>
      <c r="PLU167" s="7"/>
      <c r="PLV167" s="7"/>
      <c r="PLW167" s="7"/>
      <c r="PLX167" s="7"/>
      <c r="PLY167" s="7"/>
      <c r="PLZ167" s="7"/>
      <c r="PMA167" s="7"/>
      <c r="PMB167" s="7"/>
      <c r="PMC167" s="7"/>
      <c r="PMD167" s="7"/>
      <c r="PME167" s="7"/>
      <c r="PMF167" s="7"/>
      <c r="PMG167" s="7"/>
      <c r="PMH167" s="7"/>
      <c r="PMI167" s="7"/>
      <c r="PMJ167" s="7"/>
      <c r="PMK167" s="7"/>
      <c r="PML167" s="7"/>
      <c r="PMM167" s="7"/>
      <c r="PMN167" s="7"/>
      <c r="PMO167" s="7"/>
      <c r="PMP167" s="7"/>
      <c r="PMQ167" s="7"/>
      <c r="PMR167" s="7"/>
      <c r="PMS167" s="7"/>
      <c r="PMT167" s="7"/>
      <c r="PMU167" s="7"/>
      <c r="PMV167" s="7"/>
      <c r="PMW167" s="7"/>
      <c r="PMX167" s="7"/>
      <c r="PMY167" s="7"/>
      <c r="PMZ167" s="7"/>
      <c r="PNA167" s="7"/>
      <c r="PNB167" s="7"/>
      <c r="PNC167" s="7"/>
      <c r="PND167" s="7"/>
      <c r="PNE167" s="7"/>
      <c r="PNF167" s="7"/>
      <c r="PNG167" s="7"/>
      <c r="PNH167" s="7"/>
      <c r="PNI167" s="7"/>
      <c r="PNJ167" s="7"/>
      <c r="PNK167" s="7"/>
      <c r="PNL167" s="7"/>
      <c r="PNM167" s="7"/>
      <c r="PNN167" s="7"/>
      <c r="PNO167" s="7"/>
      <c r="PNP167" s="7"/>
      <c r="PNQ167" s="7"/>
      <c r="PNR167" s="7"/>
      <c r="PNS167" s="7"/>
      <c r="PNT167" s="7"/>
      <c r="PNU167" s="7"/>
      <c r="PNV167" s="7"/>
      <c r="PNW167" s="7"/>
      <c r="PNX167" s="7"/>
      <c r="PNY167" s="7"/>
      <c r="PNZ167" s="7"/>
      <c r="POA167" s="7"/>
      <c r="POB167" s="7"/>
      <c r="POC167" s="7"/>
      <c r="POD167" s="7"/>
      <c r="POE167" s="7"/>
      <c r="POF167" s="7"/>
      <c r="POG167" s="7"/>
      <c r="POH167" s="7"/>
      <c r="POI167" s="7"/>
      <c r="POJ167" s="7"/>
      <c r="POK167" s="7"/>
      <c r="POL167" s="7"/>
      <c r="POM167" s="7"/>
      <c r="PON167" s="7"/>
      <c r="POO167" s="7"/>
      <c r="POP167" s="7"/>
      <c r="POQ167" s="7"/>
      <c r="POR167" s="7"/>
      <c r="POS167" s="7"/>
      <c r="POT167" s="7"/>
      <c r="POU167" s="7"/>
      <c r="POV167" s="7"/>
      <c r="POW167" s="7"/>
      <c r="POX167" s="7"/>
      <c r="POY167" s="7"/>
      <c r="POZ167" s="7"/>
      <c r="PPA167" s="7"/>
      <c r="PPB167" s="7"/>
      <c r="PPC167" s="7"/>
      <c r="PPD167" s="7"/>
      <c r="PPE167" s="7"/>
      <c r="PPF167" s="7"/>
      <c r="PPG167" s="7"/>
      <c r="PPH167" s="7"/>
      <c r="PPI167" s="7"/>
      <c r="PPJ167" s="7"/>
      <c r="PPK167" s="7"/>
      <c r="PPL167" s="7"/>
      <c r="PPM167" s="7"/>
      <c r="PPN167" s="7"/>
      <c r="PPO167" s="7"/>
      <c r="PPP167" s="7"/>
      <c r="PPQ167" s="7"/>
      <c r="PPR167" s="7"/>
      <c r="PPS167" s="7"/>
      <c r="PPT167" s="7"/>
      <c r="PPU167" s="7"/>
      <c r="PPV167" s="7"/>
      <c r="PPW167" s="7"/>
      <c r="PPX167" s="7"/>
      <c r="PPY167" s="7"/>
      <c r="PPZ167" s="7"/>
      <c r="PQA167" s="7"/>
      <c r="PQB167" s="7"/>
      <c r="PQC167" s="7"/>
      <c r="PQD167" s="7"/>
      <c r="PQE167" s="7"/>
      <c r="PQF167" s="7"/>
      <c r="PQG167" s="7"/>
      <c r="PQH167" s="7"/>
      <c r="PQI167" s="7"/>
      <c r="PQJ167" s="7"/>
      <c r="PQK167" s="7"/>
      <c r="PQL167" s="7"/>
      <c r="PQM167" s="7"/>
      <c r="PQN167" s="7"/>
      <c r="PQO167" s="7"/>
      <c r="PQP167" s="7"/>
      <c r="PQQ167" s="7"/>
      <c r="PQR167" s="7"/>
      <c r="PQS167" s="7"/>
      <c r="PQT167" s="7"/>
      <c r="PQU167" s="7"/>
      <c r="PQV167" s="7"/>
      <c r="PQW167" s="7"/>
      <c r="PQX167" s="7"/>
      <c r="PQY167" s="7"/>
      <c r="PQZ167" s="7"/>
      <c r="PRA167" s="7"/>
      <c r="PRB167" s="7"/>
      <c r="PRC167" s="7"/>
      <c r="PRD167" s="7"/>
      <c r="PRE167" s="7"/>
      <c r="PRF167" s="7"/>
      <c r="PRG167" s="7"/>
      <c r="PRH167" s="7"/>
      <c r="PRI167" s="7"/>
      <c r="PRJ167" s="7"/>
      <c r="PRK167" s="7"/>
      <c r="PRL167" s="7"/>
      <c r="PRM167" s="7"/>
      <c r="PRN167" s="7"/>
      <c r="PRO167" s="7"/>
      <c r="PRP167" s="7"/>
      <c r="PRQ167" s="7"/>
      <c r="PRR167" s="7"/>
      <c r="PRS167" s="7"/>
      <c r="PRT167" s="7"/>
      <c r="PRU167" s="7"/>
      <c r="PRV167" s="7"/>
      <c r="PRW167" s="7"/>
      <c r="PRX167" s="7"/>
      <c r="PRY167" s="7"/>
      <c r="PRZ167" s="7"/>
      <c r="PSA167" s="7"/>
      <c r="PSB167" s="7"/>
      <c r="PSC167" s="7"/>
      <c r="PSD167" s="7"/>
      <c r="PSE167" s="7"/>
      <c r="PSF167" s="7"/>
      <c r="PSG167" s="7"/>
      <c r="PSH167" s="7"/>
      <c r="PSI167" s="7"/>
      <c r="PSJ167" s="7"/>
      <c r="PSK167" s="7"/>
      <c r="PSL167" s="7"/>
      <c r="PSM167" s="7"/>
      <c r="PSN167" s="7"/>
      <c r="PSO167" s="7"/>
      <c r="PSP167" s="7"/>
      <c r="PSQ167" s="7"/>
      <c r="PSR167" s="7"/>
      <c r="PSS167" s="7"/>
      <c r="PST167" s="7"/>
      <c r="PSU167" s="7"/>
      <c r="PSV167" s="7"/>
      <c r="PSW167" s="7"/>
      <c r="PSX167" s="7"/>
      <c r="PSY167" s="7"/>
      <c r="PSZ167" s="7"/>
      <c r="PTA167" s="7"/>
      <c r="PTB167" s="7"/>
      <c r="PTC167" s="7"/>
      <c r="PTD167" s="7"/>
      <c r="PTE167" s="7"/>
      <c r="PTF167" s="7"/>
      <c r="PTG167" s="7"/>
      <c r="PTH167" s="7"/>
      <c r="PTI167" s="7"/>
      <c r="PTJ167" s="7"/>
      <c r="PTK167" s="7"/>
      <c r="PTL167" s="7"/>
      <c r="PTM167" s="7"/>
      <c r="PTN167" s="7"/>
      <c r="PTO167" s="7"/>
      <c r="PTP167" s="7"/>
      <c r="PTQ167" s="7"/>
      <c r="PTR167" s="7"/>
      <c r="PTS167" s="7"/>
      <c r="PTT167" s="7"/>
      <c r="PTU167" s="7"/>
      <c r="PTV167" s="7"/>
      <c r="PTW167" s="7"/>
      <c r="PTX167" s="7"/>
      <c r="PTY167" s="7"/>
      <c r="PTZ167" s="7"/>
      <c r="PUA167" s="7"/>
      <c r="PUB167" s="7"/>
      <c r="PUC167" s="7"/>
      <c r="PUD167" s="7"/>
      <c r="PUE167" s="7"/>
      <c r="PUF167" s="7"/>
      <c r="PUG167" s="7"/>
      <c r="PUH167" s="7"/>
      <c r="PUI167" s="7"/>
      <c r="PUJ167" s="7"/>
      <c r="PUK167" s="7"/>
      <c r="PUL167" s="7"/>
      <c r="PUM167" s="7"/>
      <c r="PUN167" s="7"/>
      <c r="PUO167" s="7"/>
      <c r="PUP167" s="7"/>
      <c r="PUQ167" s="7"/>
      <c r="PUR167" s="7"/>
      <c r="PUS167" s="7"/>
      <c r="PUT167" s="7"/>
      <c r="PUU167" s="7"/>
      <c r="PUV167" s="7"/>
      <c r="PUW167" s="7"/>
      <c r="PUX167" s="7"/>
      <c r="PUY167" s="7"/>
      <c r="PUZ167" s="7"/>
      <c r="PVA167" s="7"/>
      <c r="PVB167" s="7"/>
      <c r="PVC167" s="7"/>
      <c r="PVD167" s="7"/>
      <c r="PVE167" s="7"/>
      <c r="PVF167" s="7"/>
      <c r="PVG167" s="7"/>
      <c r="PVH167" s="7"/>
      <c r="PVI167" s="7"/>
      <c r="PVJ167" s="7"/>
      <c r="PVK167" s="7"/>
      <c r="PVL167" s="7"/>
      <c r="PVM167" s="7"/>
      <c r="PVN167" s="7"/>
      <c r="PVO167" s="7"/>
      <c r="PVP167" s="7"/>
      <c r="PVQ167" s="7"/>
      <c r="PVR167" s="7"/>
      <c r="PVS167" s="7"/>
      <c r="PVT167" s="7"/>
      <c r="PVU167" s="7"/>
      <c r="PVV167" s="7"/>
      <c r="PVW167" s="7"/>
      <c r="PVX167" s="7"/>
      <c r="PVY167" s="7"/>
      <c r="PVZ167" s="7"/>
      <c r="PWA167" s="7"/>
      <c r="PWB167" s="7"/>
      <c r="PWC167" s="7"/>
      <c r="PWD167" s="7"/>
      <c r="PWE167" s="7"/>
      <c r="PWF167" s="7"/>
      <c r="PWG167" s="7"/>
      <c r="PWH167" s="7"/>
      <c r="PWI167" s="7"/>
      <c r="PWJ167" s="7"/>
      <c r="PWK167" s="7"/>
      <c r="PWL167" s="7"/>
      <c r="PWM167" s="7"/>
      <c r="PWN167" s="7"/>
      <c r="PWO167" s="7"/>
      <c r="PWP167" s="7"/>
      <c r="PWQ167" s="7"/>
      <c r="PWR167" s="7"/>
      <c r="PWS167" s="7"/>
      <c r="PWT167" s="7"/>
      <c r="PWU167" s="7"/>
      <c r="PWV167" s="7"/>
      <c r="PWW167" s="7"/>
      <c r="PWX167" s="7"/>
      <c r="PWY167" s="7"/>
      <c r="PWZ167" s="7"/>
      <c r="PXA167" s="7"/>
      <c r="PXB167" s="7"/>
      <c r="PXC167" s="7"/>
      <c r="PXD167" s="7"/>
      <c r="PXE167" s="7"/>
      <c r="PXF167" s="7"/>
      <c r="PXG167" s="7"/>
      <c r="PXH167" s="7"/>
      <c r="PXI167" s="7"/>
      <c r="PXJ167" s="7"/>
      <c r="PXK167" s="7"/>
      <c r="PXL167" s="7"/>
      <c r="PXM167" s="7"/>
      <c r="PXN167" s="7"/>
      <c r="PXO167" s="7"/>
      <c r="PXP167" s="7"/>
      <c r="PXQ167" s="7"/>
      <c r="PXR167" s="7"/>
      <c r="PXS167" s="7"/>
      <c r="PXT167" s="7"/>
      <c r="PXU167" s="7"/>
      <c r="PXV167" s="7"/>
      <c r="PXW167" s="7"/>
      <c r="PXX167" s="7"/>
      <c r="PXY167" s="7"/>
      <c r="PXZ167" s="7"/>
      <c r="PYA167" s="7"/>
      <c r="PYB167" s="7"/>
      <c r="PYC167" s="7"/>
      <c r="PYD167" s="7"/>
      <c r="PYE167" s="7"/>
      <c r="PYF167" s="7"/>
      <c r="PYG167" s="7"/>
      <c r="PYH167" s="7"/>
      <c r="PYI167" s="7"/>
      <c r="PYJ167" s="7"/>
      <c r="PYK167" s="7"/>
      <c r="PYL167" s="7"/>
      <c r="PYM167" s="7"/>
      <c r="PYN167" s="7"/>
      <c r="PYO167" s="7"/>
      <c r="PYP167" s="7"/>
      <c r="PYQ167" s="7"/>
      <c r="PYR167" s="7"/>
      <c r="PYS167" s="7"/>
      <c r="PYT167" s="7"/>
      <c r="PYU167" s="7"/>
      <c r="PYV167" s="7"/>
      <c r="PYW167" s="7"/>
      <c r="PYX167" s="7"/>
      <c r="PYY167" s="7"/>
      <c r="PYZ167" s="7"/>
      <c r="PZA167" s="7"/>
      <c r="PZB167" s="7"/>
      <c r="PZC167" s="7"/>
      <c r="PZD167" s="7"/>
      <c r="PZE167" s="7"/>
      <c r="PZF167" s="7"/>
      <c r="PZG167" s="7"/>
      <c r="PZH167" s="7"/>
      <c r="PZI167" s="7"/>
      <c r="PZJ167" s="7"/>
      <c r="PZK167" s="7"/>
      <c r="PZL167" s="7"/>
      <c r="PZM167" s="7"/>
      <c r="PZN167" s="7"/>
      <c r="PZO167" s="7"/>
      <c r="PZP167" s="7"/>
      <c r="PZQ167" s="7"/>
      <c r="PZR167" s="7"/>
      <c r="PZS167" s="7"/>
      <c r="PZT167" s="7"/>
      <c r="PZU167" s="7"/>
      <c r="PZV167" s="7"/>
      <c r="PZW167" s="7"/>
      <c r="PZX167" s="7"/>
      <c r="PZY167" s="7"/>
      <c r="PZZ167" s="7"/>
      <c r="QAA167" s="7"/>
      <c r="QAB167" s="7"/>
      <c r="QAC167" s="7"/>
      <c r="QAD167" s="7"/>
      <c r="QAE167" s="7"/>
      <c r="QAF167" s="7"/>
      <c r="QAG167" s="7"/>
      <c r="QAH167" s="7"/>
      <c r="QAI167" s="7"/>
      <c r="QAJ167" s="7"/>
      <c r="QAK167" s="7"/>
      <c r="QAL167" s="7"/>
      <c r="QAM167" s="7"/>
      <c r="QAN167" s="7"/>
      <c r="QAO167" s="7"/>
      <c r="QAP167" s="7"/>
      <c r="QAQ167" s="7"/>
      <c r="QAR167" s="7"/>
      <c r="QAS167" s="7"/>
      <c r="QAT167" s="7"/>
      <c r="QAU167" s="7"/>
      <c r="QAV167" s="7"/>
      <c r="QAW167" s="7"/>
      <c r="QAX167" s="7"/>
      <c r="QAY167" s="7"/>
      <c r="QAZ167" s="7"/>
      <c r="QBA167" s="7"/>
      <c r="QBB167" s="7"/>
      <c r="QBC167" s="7"/>
      <c r="QBD167" s="7"/>
      <c r="QBE167" s="7"/>
      <c r="QBF167" s="7"/>
      <c r="QBG167" s="7"/>
      <c r="QBH167" s="7"/>
      <c r="QBI167" s="7"/>
      <c r="QBJ167" s="7"/>
      <c r="QBK167" s="7"/>
      <c r="QBL167" s="7"/>
      <c r="QBM167" s="7"/>
      <c r="QBN167" s="7"/>
      <c r="QBO167" s="7"/>
      <c r="QBP167" s="7"/>
      <c r="QBQ167" s="7"/>
      <c r="QBR167" s="7"/>
      <c r="QBS167" s="7"/>
      <c r="QBT167" s="7"/>
      <c r="QBU167" s="7"/>
      <c r="QBV167" s="7"/>
      <c r="QBW167" s="7"/>
      <c r="QBX167" s="7"/>
      <c r="QBY167" s="7"/>
      <c r="QBZ167" s="7"/>
      <c r="QCA167" s="7"/>
      <c r="QCB167" s="7"/>
      <c r="QCC167" s="7"/>
      <c r="QCD167" s="7"/>
      <c r="QCE167" s="7"/>
      <c r="QCF167" s="7"/>
      <c r="QCG167" s="7"/>
      <c r="QCH167" s="7"/>
      <c r="QCI167" s="7"/>
      <c r="QCJ167" s="7"/>
      <c r="QCK167" s="7"/>
      <c r="QCL167" s="7"/>
      <c r="QCM167" s="7"/>
      <c r="QCN167" s="7"/>
      <c r="QCO167" s="7"/>
      <c r="QCP167" s="7"/>
      <c r="QCQ167" s="7"/>
      <c r="QCR167" s="7"/>
      <c r="QCS167" s="7"/>
      <c r="QCT167" s="7"/>
      <c r="QCU167" s="7"/>
      <c r="QCV167" s="7"/>
      <c r="QCW167" s="7"/>
      <c r="QCX167" s="7"/>
      <c r="QCY167" s="7"/>
      <c r="QCZ167" s="7"/>
      <c r="QDA167" s="7"/>
      <c r="QDB167" s="7"/>
      <c r="QDC167" s="7"/>
      <c r="QDD167" s="7"/>
      <c r="QDE167" s="7"/>
      <c r="QDF167" s="7"/>
      <c r="QDG167" s="7"/>
      <c r="QDH167" s="7"/>
      <c r="QDI167" s="7"/>
      <c r="QDJ167" s="7"/>
      <c r="QDK167" s="7"/>
      <c r="QDL167" s="7"/>
      <c r="QDM167" s="7"/>
      <c r="QDN167" s="7"/>
      <c r="QDO167" s="7"/>
      <c r="QDP167" s="7"/>
      <c r="QDQ167" s="7"/>
      <c r="QDR167" s="7"/>
      <c r="QDS167" s="7"/>
      <c r="QDT167" s="7"/>
      <c r="QDU167" s="7"/>
      <c r="QDV167" s="7"/>
      <c r="QDW167" s="7"/>
      <c r="QDX167" s="7"/>
      <c r="QDY167" s="7"/>
      <c r="QDZ167" s="7"/>
      <c r="QEA167" s="7"/>
      <c r="QEB167" s="7"/>
      <c r="QEC167" s="7"/>
      <c r="QED167" s="7"/>
      <c r="QEE167" s="7"/>
      <c r="QEF167" s="7"/>
      <c r="QEG167" s="7"/>
      <c r="QEH167" s="7"/>
      <c r="QEI167" s="7"/>
      <c r="QEJ167" s="7"/>
      <c r="QEK167" s="7"/>
      <c r="QEL167" s="7"/>
      <c r="QEM167" s="7"/>
      <c r="QEN167" s="7"/>
      <c r="QEO167" s="7"/>
      <c r="QEP167" s="7"/>
      <c r="QEQ167" s="7"/>
      <c r="QER167" s="7"/>
      <c r="QES167" s="7"/>
      <c r="QET167" s="7"/>
      <c r="QEU167" s="7"/>
      <c r="QEV167" s="7"/>
      <c r="QEW167" s="7"/>
      <c r="QEX167" s="7"/>
      <c r="QEY167" s="7"/>
      <c r="QEZ167" s="7"/>
      <c r="QFA167" s="7"/>
      <c r="QFB167" s="7"/>
      <c r="QFC167" s="7"/>
      <c r="QFD167" s="7"/>
      <c r="QFE167" s="7"/>
      <c r="QFF167" s="7"/>
      <c r="QFG167" s="7"/>
      <c r="QFH167" s="7"/>
      <c r="QFI167" s="7"/>
      <c r="QFJ167" s="7"/>
      <c r="QFK167" s="7"/>
      <c r="QFL167" s="7"/>
      <c r="QFM167" s="7"/>
      <c r="QFN167" s="7"/>
      <c r="QFO167" s="7"/>
      <c r="QFP167" s="7"/>
      <c r="QFQ167" s="7"/>
      <c r="QFR167" s="7"/>
      <c r="QFS167" s="7"/>
      <c r="QFT167" s="7"/>
      <c r="QFU167" s="7"/>
      <c r="QFV167" s="7"/>
      <c r="QFW167" s="7"/>
      <c r="QFX167" s="7"/>
      <c r="QFY167" s="7"/>
      <c r="QFZ167" s="7"/>
      <c r="QGA167" s="7"/>
      <c r="QGB167" s="7"/>
      <c r="QGC167" s="7"/>
      <c r="QGD167" s="7"/>
      <c r="QGE167" s="7"/>
      <c r="QGF167" s="7"/>
      <c r="QGG167" s="7"/>
      <c r="QGH167" s="7"/>
      <c r="QGI167" s="7"/>
      <c r="QGJ167" s="7"/>
      <c r="QGK167" s="7"/>
      <c r="QGL167" s="7"/>
      <c r="QGM167" s="7"/>
      <c r="QGN167" s="7"/>
      <c r="QGO167" s="7"/>
      <c r="QGP167" s="7"/>
      <c r="QGQ167" s="7"/>
      <c r="QGR167" s="7"/>
      <c r="QGS167" s="7"/>
      <c r="QGT167" s="7"/>
      <c r="QGU167" s="7"/>
      <c r="QGV167" s="7"/>
      <c r="QGW167" s="7"/>
      <c r="QGX167" s="7"/>
      <c r="QGY167" s="7"/>
      <c r="QGZ167" s="7"/>
      <c r="QHA167" s="7"/>
      <c r="QHB167" s="7"/>
      <c r="QHC167" s="7"/>
      <c r="QHD167" s="7"/>
      <c r="QHE167" s="7"/>
      <c r="QHF167" s="7"/>
      <c r="QHG167" s="7"/>
      <c r="QHH167" s="7"/>
      <c r="QHI167" s="7"/>
      <c r="QHJ167" s="7"/>
      <c r="QHK167" s="7"/>
      <c r="QHL167" s="7"/>
      <c r="QHM167" s="7"/>
      <c r="QHN167" s="7"/>
      <c r="QHO167" s="7"/>
      <c r="QHP167" s="7"/>
      <c r="QHQ167" s="7"/>
      <c r="QHR167" s="7"/>
      <c r="QHS167" s="7"/>
      <c r="QHT167" s="7"/>
      <c r="QHU167" s="7"/>
      <c r="QHV167" s="7"/>
      <c r="QHW167" s="7"/>
      <c r="QHX167" s="7"/>
      <c r="QHY167" s="7"/>
      <c r="QHZ167" s="7"/>
      <c r="QIA167" s="7"/>
      <c r="QIB167" s="7"/>
      <c r="QIC167" s="7"/>
      <c r="QID167" s="7"/>
      <c r="QIE167" s="7"/>
      <c r="QIF167" s="7"/>
      <c r="QIG167" s="7"/>
      <c r="QIH167" s="7"/>
      <c r="QII167" s="7"/>
      <c r="QIJ167" s="7"/>
      <c r="QIK167" s="7"/>
      <c r="QIL167" s="7"/>
      <c r="QIM167" s="7"/>
      <c r="QIN167" s="7"/>
      <c r="QIO167" s="7"/>
      <c r="QIP167" s="7"/>
      <c r="QIQ167" s="7"/>
      <c r="QIR167" s="7"/>
      <c r="QIS167" s="7"/>
      <c r="QIT167" s="7"/>
      <c r="QIU167" s="7"/>
      <c r="QIV167" s="7"/>
      <c r="QIW167" s="7"/>
      <c r="QIX167" s="7"/>
      <c r="QIY167" s="7"/>
      <c r="QIZ167" s="7"/>
      <c r="QJA167" s="7"/>
      <c r="QJB167" s="7"/>
      <c r="QJC167" s="7"/>
      <c r="QJD167" s="7"/>
      <c r="QJE167" s="7"/>
      <c r="QJF167" s="7"/>
      <c r="QJG167" s="7"/>
      <c r="QJH167" s="7"/>
      <c r="QJI167" s="7"/>
      <c r="QJJ167" s="7"/>
      <c r="QJK167" s="7"/>
      <c r="QJL167" s="7"/>
      <c r="QJM167" s="7"/>
      <c r="QJN167" s="7"/>
      <c r="QJO167" s="7"/>
      <c r="QJP167" s="7"/>
      <c r="QJQ167" s="7"/>
      <c r="QJR167" s="7"/>
      <c r="QJS167" s="7"/>
      <c r="QJT167" s="7"/>
      <c r="QJU167" s="7"/>
      <c r="QJV167" s="7"/>
      <c r="QJW167" s="7"/>
      <c r="QJX167" s="7"/>
      <c r="QJY167" s="7"/>
      <c r="QJZ167" s="7"/>
      <c r="QKA167" s="7"/>
      <c r="QKB167" s="7"/>
      <c r="QKC167" s="7"/>
      <c r="QKD167" s="7"/>
      <c r="QKE167" s="7"/>
      <c r="QKF167" s="7"/>
      <c r="QKG167" s="7"/>
      <c r="QKH167" s="7"/>
      <c r="QKI167" s="7"/>
      <c r="QKJ167" s="7"/>
      <c r="QKK167" s="7"/>
      <c r="QKL167" s="7"/>
      <c r="QKM167" s="7"/>
      <c r="QKN167" s="7"/>
      <c r="QKO167" s="7"/>
      <c r="QKP167" s="7"/>
      <c r="QKQ167" s="7"/>
      <c r="QKR167" s="7"/>
      <c r="QKS167" s="7"/>
      <c r="QKT167" s="7"/>
      <c r="QKU167" s="7"/>
      <c r="QKV167" s="7"/>
      <c r="QKW167" s="7"/>
      <c r="QKX167" s="7"/>
      <c r="QKY167" s="7"/>
      <c r="QKZ167" s="7"/>
      <c r="QLA167" s="7"/>
      <c r="QLB167" s="7"/>
      <c r="QLC167" s="7"/>
      <c r="QLD167" s="7"/>
      <c r="QLE167" s="7"/>
      <c r="QLF167" s="7"/>
      <c r="QLG167" s="7"/>
      <c r="QLH167" s="7"/>
      <c r="QLI167" s="7"/>
      <c r="QLJ167" s="7"/>
      <c r="QLK167" s="7"/>
      <c r="QLL167" s="7"/>
      <c r="QLM167" s="7"/>
      <c r="QLN167" s="7"/>
      <c r="QLO167" s="7"/>
      <c r="QLP167" s="7"/>
      <c r="QLQ167" s="7"/>
      <c r="QLR167" s="7"/>
      <c r="QLS167" s="7"/>
      <c r="QLT167" s="7"/>
      <c r="QLU167" s="7"/>
      <c r="QLV167" s="7"/>
      <c r="QLW167" s="7"/>
      <c r="QLX167" s="7"/>
      <c r="QLY167" s="7"/>
      <c r="QLZ167" s="7"/>
      <c r="QMA167" s="7"/>
      <c r="QMB167" s="7"/>
      <c r="QMC167" s="7"/>
      <c r="QMD167" s="7"/>
      <c r="QME167" s="7"/>
      <c r="QMF167" s="7"/>
      <c r="QMG167" s="7"/>
      <c r="QMH167" s="7"/>
      <c r="QMI167" s="7"/>
      <c r="QMJ167" s="7"/>
      <c r="QMK167" s="7"/>
      <c r="QML167" s="7"/>
      <c r="QMM167" s="7"/>
      <c r="QMN167" s="7"/>
      <c r="QMO167" s="7"/>
      <c r="QMP167" s="7"/>
      <c r="QMQ167" s="7"/>
      <c r="QMR167" s="7"/>
      <c r="QMS167" s="7"/>
      <c r="QMT167" s="7"/>
      <c r="QMU167" s="7"/>
      <c r="QMV167" s="7"/>
      <c r="QMW167" s="7"/>
      <c r="QMX167" s="7"/>
      <c r="QMY167" s="7"/>
      <c r="QMZ167" s="7"/>
      <c r="QNA167" s="7"/>
      <c r="QNB167" s="7"/>
      <c r="QNC167" s="7"/>
      <c r="QND167" s="7"/>
      <c r="QNE167" s="7"/>
      <c r="QNF167" s="7"/>
      <c r="QNG167" s="7"/>
      <c r="QNH167" s="7"/>
      <c r="QNI167" s="7"/>
      <c r="QNJ167" s="7"/>
      <c r="QNK167" s="7"/>
      <c r="QNL167" s="7"/>
      <c r="QNM167" s="7"/>
      <c r="QNN167" s="7"/>
      <c r="QNO167" s="7"/>
      <c r="QNP167" s="7"/>
      <c r="QNQ167" s="7"/>
      <c r="QNR167" s="7"/>
      <c r="QNS167" s="7"/>
      <c r="QNT167" s="7"/>
      <c r="QNU167" s="7"/>
      <c r="QNV167" s="7"/>
      <c r="QNW167" s="7"/>
      <c r="QNX167" s="7"/>
      <c r="QNY167" s="7"/>
      <c r="QNZ167" s="7"/>
      <c r="QOA167" s="7"/>
      <c r="QOB167" s="7"/>
      <c r="QOC167" s="7"/>
      <c r="QOD167" s="7"/>
      <c r="QOE167" s="7"/>
      <c r="QOF167" s="7"/>
      <c r="QOG167" s="7"/>
      <c r="QOH167" s="7"/>
      <c r="QOI167" s="7"/>
      <c r="QOJ167" s="7"/>
      <c r="QOK167" s="7"/>
      <c r="QOL167" s="7"/>
      <c r="QOM167" s="7"/>
      <c r="QON167" s="7"/>
      <c r="QOO167" s="7"/>
      <c r="QOP167" s="7"/>
      <c r="QOQ167" s="7"/>
      <c r="QOR167" s="7"/>
      <c r="QOS167" s="7"/>
      <c r="QOT167" s="7"/>
      <c r="QOU167" s="7"/>
      <c r="QOV167" s="7"/>
      <c r="QOW167" s="7"/>
      <c r="QOX167" s="7"/>
      <c r="QOY167" s="7"/>
      <c r="QOZ167" s="7"/>
      <c r="QPA167" s="7"/>
      <c r="QPB167" s="7"/>
      <c r="QPC167" s="7"/>
      <c r="QPD167" s="7"/>
      <c r="QPE167" s="7"/>
      <c r="QPF167" s="7"/>
      <c r="QPG167" s="7"/>
      <c r="QPH167" s="7"/>
      <c r="QPI167" s="7"/>
      <c r="QPJ167" s="7"/>
      <c r="QPK167" s="7"/>
      <c r="QPL167" s="7"/>
      <c r="QPM167" s="7"/>
      <c r="QPN167" s="7"/>
      <c r="QPO167" s="7"/>
      <c r="QPP167" s="7"/>
      <c r="QPQ167" s="7"/>
      <c r="QPR167" s="7"/>
      <c r="QPS167" s="7"/>
      <c r="QPT167" s="7"/>
      <c r="QPU167" s="7"/>
      <c r="QPV167" s="7"/>
      <c r="QPW167" s="7"/>
      <c r="QPX167" s="7"/>
      <c r="QPY167" s="7"/>
      <c r="QPZ167" s="7"/>
      <c r="QQA167" s="7"/>
      <c r="QQB167" s="7"/>
      <c r="QQC167" s="7"/>
      <c r="QQD167" s="7"/>
      <c r="QQE167" s="7"/>
      <c r="QQF167" s="7"/>
      <c r="QQG167" s="7"/>
      <c r="QQH167" s="7"/>
      <c r="QQI167" s="7"/>
      <c r="QQJ167" s="7"/>
      <c r="QQK167" s="7"/>
      <c r="QQL167" s="7"/>
      <c r="QQM167" s="7"/>
      <c r="QQN167" s="7"/>
      <c r="QQO167" s="7"/>
      <c r="QQP167" s="7"/>
      <c r="QQQ167" s="7"/>
      <c r="QQR167" s="7"/>
      <c r="QQS167" s="7"/>
      <c r="QQT167" s="7"/>
      <c r="QQU167" s="7"/>
      <c r="QQV167" s="7"/>
      <c r="QQW167" s="7"/>
      <c r="QQX167" s="7"/>
      <c r="QQY167" s="7"/>
      <c r="QQZ167" s="7"/>
      <c r="QRA167" s="7"/>
      <c r="QRB167" s="7"/>
      <c r="QRC167" s="7"/>
      <c r="QRD167" s="7"/>
      <c r="QRE167" s="7"/>
      <c r="QRF167" s="7"/>
      <c r="QRG167" s="7"/>
      <c r="QRH167" s="7"/>
      <c r="QRI167" s="7"/>
      <c r="QRJ167" s="7"/>
      <c r="QRK167" s="7"/>
      <c r="QRL167" s="7"/>
      <c r="QRM167" s="7"/>
      <c r="QRN167" s="7"/>
      <c r="QRO167" s="7"/>
      <c r="QRP167" s="7"/>
      <c r="QRQ167" s="7"/>
      <c r="QRR167" s="7"/>
      <c r="QRS167" s="7"/>
      <c r="QRT167" s="7"/>
      <c r="QRU167" s="7"/>
      <c r="QRV167" s="7"/>
      <c r="QRW167" s="7"/>
      <c r="QRX167" s="7"/>
      <c r="QRY167" s="7"/>
      <c r="QRZ167" s="7"/>
      <c r="QSA167" s="7"/>
      <c r="QSB167" s="7"/>
      <c r="QSC167" s="7"/>
      <c r="QSD167" s="7"/>
      <c r="QSE167" s="7"/>
      <c r="QSF167" s="7"/>
      <c r="QSG167" s="7"/>
      <c r="QSH167" s="7"/>
      <c r="QSI167" s="7"/>
      <c r="QSJ167" s="7"/>
      <c r="QSK167" s="7"/>
      <c r="QSL167" s="7"/>
      <c r="QSM167" s="7"/>
      <c r="QSN167" s="7"/>
      <c r="QSO167" s="7"/>
      <c r="QSP167" s="7"/>
      <c r="QSQ167" s="7"/>
      <c r="QSR167" s="7"/>
      <c r="QSS167" s="7"/>
      <c r="QST167" s="7"/>
      <c r="QSU167" s="7"/>
      <c r="QSV167" s="7"/>
      <c r="QSW167" s="7"/>
      <c r="QSX167" s="7"/>
      <c r="QSY167" s="7"/>
      <c r="QSZ167" s="7"/>
      <c r="QTA167" s="7"/>
      <c r="QTB167" s="7"/>
      <c r="QTC167" s="7"/>
      <c r="QTD167" s="7"/>
      <c r="QTE167" s="7"/>
      <c r="QTF167" s="7"/>
      <c r="QTG167" s="7"/>
      <c r="QTH167" s="7"/>
      <c r="QTI167" s="7"/>
      <c r="QTJ167" s="7"/>
      <c r="QTK167" s="7"/>
      <c r="QTL167" s="7"/>
      <c r="QTM167" s="7"/>
      <c r="QTN167" s="7"/>
      <c r="QTO167" s="7"/>
      <c r="QTP167" s="7"/>
      <c r="QTQ167" s="7"/>
      <c r="QTR167" s="7"/>
      <c r="QTS167" s="7"/>
      <c r="QTT167" s="7"/>
      <c r="QTU167" s="7"/>
      <c r="QTV167" s="7"/>
      <c r="QTW167" s="7"/>
      <c r="QTX167" s="7"/>
      <c r="QTY167" s="7"/>
      <c r="QTZ167" s="7"/>
      <c r="QUA167" s="7"/>
      <c r="QUB167" s="7"/>
      <c r="QUC167" s="7"/>
      <c r="QUD167" s="7"/>
      <c r="QUE167" s="7"/>
      <c r="QUF167" s="7"/>
      <c r="QUG167" s="7"/>
      <c r="QUH167" s="7"/>
      <c r="QUI167" s="7"/>
      <c r="QUJ167" s="7"/>
      <c r="QUK167" s="7"/>
      <c r="QUL167" s="7"/>
      <c r="QUM167" s="7"/>
      <c r="QUN167" s="7"/>
      <c r="QUO167" s="7"/>
      <c r="QUP167" s="7"/>
      <c r="QUQ167" s="7"/>
      <c r="QUR167" s="7"/>
      <c r="QUS167" s="7"/>
      <c r="QUT167" s="7"/>
      <c r="QUU167" s="7"/>
      <c r="QUV167" s="7"/>
      <c r="QUW167" s="7"/>
      <c r="QUX167" s="7"/>
      <c r="QUY167" s="7"/>
      <c r="QUZ167" s="7"/>
      <c r="QVA167" s="7"/>
      <c r="QVB167" s="7"/>
      <c r="QVC167" s="7"/>
      <c r="QVD167" s="7"/>
      <c r="QVE167" s="7"/>
      <c r="QVF167" s="7"/>
      <c r="QVG167" s="7"/>
      <c r="QVH167" s="7"/>
      <c r="QVI167" s="7"/>
      <c r="QVJ167" s="7"/>
      <c r="QVK167" s="7"/>
      <c r="QVL167" s="7"/>
      <c r="QVM167" s="7"/>
      <c r="QVN167" s="7"/>
      <c r="QVO167" s="7"/>
      <c r="QVP167" s="7"/>
      <c r="QVQ167" s="7"/>
      <c r="QVR167" s="7"/>
      <c r="QVS167" s="7"/>
      <c r="QVT167" s="7"/>
      <c r="QVU167" s="7"/>
      <c r="QVV167" s="7"/>
      <c r="QVW167" s="7"/>
      <c r="QVX167" s="7"/>
      <c r="QVY167" s="7"/>
      <c r="QVZ167" s="7"/>
      <c r="QWA167" s="7"/>
      <c r="QWB167" s="7"/>
      <c r="QWC167" s="7"/>
      <c r="QWD167" s="7"/>
      <c r="QWE167" s="7"/>
      <c r="QWF167" s="7"/>
      <c r="QWG167" s="7"/>
      <c r="QWH167" s="7"/>
      <c r="QWI167" s="7"/>
      <c r="QWJ167" s="7"/>
      <c r="QWK167" s="7"/>
      <c r="QWL167" s="7"/>
      <c r="QWM167" s="7"/>
      <c r="QWN167" s="7"/>
      <c r="QWO167" s="7"/>
      <c r="QWP167" s="7"/>
      <c r="QWQ167" s="7"/>
      <c r="QWR167" s="7"/>
      <c r="QWS167" s="7"/>
      <c r="QWT167" s="7"/>
      <c r="QWU167" s="7"/>
      <c r="QWV167" s="7"/>
      <c r="QWW167" s="7"/>
      <c r="QWX167" s="7"/>
      <c r="QWY167" s="7"/>
      <c r="QWZ167" s="7"/>
      <c r="QXA167" s="7"/>
      <c r="QXB167" s="7"/>
      <c r="QXC167" s="7"/>
      <c r="QXD167" s="7"/>
      <c r="QXE167" s="7"/>
      <c r="QXF167" s="7"/>
      <c r="QXG167" s="7"/>
      <c r="QXH167" s="7"/>
      <c r="QXI167" s="7"/>
      <c r="QXJ167" s="7"/>
      <c r="QXK167" s="7"/>
      <c r="QXL167" s="7"/>
      <c r="QXM167" s="7"/>
      <c r="QXN167" s="7"/>
      <c r="QXO167" s="7"/>
      <c r="QXP167" s="7"/>
      <c r="QXQ167" s="7"/>
      <c r="QXR167" s="7"/>
      <c r="QXS167" s="7"/>
      <c r="QXT167" s="7"/>
      <c r="QXU167" s="7"/>
      <c r="QXV167" s="7"/>
      <c r="QXW167" s="7"/>
      <c r="QXX167" s="7"/>
      <c r="QXY167" s="7"/>
      <c r="QXZ167" s="7"/>
      <c r="QYA167" s="7"/>
      <c r="QYB167" s="7"/>
      <c r="QYC167" s="7"/>
      <c r="QYD167" s="7"/>
      <c r="QYE167" s="7"/>
      <c r="QYF167" s="7"/>
      <c r="QYG167" s="7"/>
      <c r="QYH167" s="7"/>
      <c r="QYI167" s="7"/>
      <c r="QYJ167" s="7"/>
      <c r="QYK167" s="7"/>
      <c r="QYL167" s="7"/>
      <c r="QYM167" s="7"/>
      <c r="QYN167" s="7"/>
      <c r="QYO167" s="7"/>
      <c r="QYP167" s="7"/>
      <c r="QYQ167" s="7"/>
      <c r="QYR167" s="7"/>
      <c r="QYS167" s="7"/>
      <c r="QYT167" s="7"/>
      <c r="QYU167" s="7"/>
      <c r="QYV167" s="7"/>
      <c r="QYW167" s="7"/>
      <c r="QYX167" s="7"/>
      <c r="QYY167" s="7"/>
      <c r="QYZ167" s="7"/>
      <c r="QZA167" s="7"/>
      <c r="QZB167" s="7"/>
      <c r="QZC167" s="7"/>
      <c r="QZD167" s="7"/>
      <c r="QZE167" s="7"/>
      <c r="QZF167" s="7"/>
      <c r="QZG167" s="7"/>
      <c r="QZH167" s="7"/>
      <c r="QZI167" s="7"/>
      <c r="QZJ167" s="7"/>
      <c r="QZK167" s="7"/>
      <c r="QZL167" s="7"/>
      <c r="QZM167" s="7"/>
      <c r="QZN167" s="7"/>
      <c r="QZO167" s="7"/>
      <c r="QZP167" s="7"/>
      <c r="QZQ167" s="7"/>
      <c r="QZR167" s="7"/>
      <c r="QZS167" s="7"/>
      <c r="QZT167" s="7"/>
      <c r="QZU167" s="7"/>
      <c r="QZV167" s="7"/>
      <c r="QZW167" s="7"/>
      <c r="QZX167" s="7"/>
      <c r="QZY167" s="7"/>
      <c r="QZZ167" s="7"/>
      <c r="RAA167" s="7"/>
      <c r="RAB167" s="7"/>
      <c r="RAC167" s="7"/>
      <c r="RAD167" s="7"/>
      <c r="RAE167" s="7"/>
      <c r="RAF167" s="7"/>
      <c r="RAG167" s="7"/>
      <c r="RAH167" s="7"/>
      <c r="RAI167" s="7"/>
      <c r="RAJ167" s="7"/>
      <c r="RAK167" s="7"/>
      <c r="RAL167" s="7"/>
      <c r="RAM167" s="7"/>
      <c r="RAN167" s="7"/>
      <c r="RAO167" s="7"/>
      <c r="RAP167" s="7"/>
      <c r="RAQ167" s="7"/>
      <c r="RAR167" s="7"/>
      <c r="RAS167" s="7"/>
      <c r="RAT167" s="7"/>
      <c r="RAU167" s="7"/>
      <c r="RAV167" s="7"/>
      <c r="RAW167" s="7"/>
      <c r="RAX167" s="7"/>
      <c r="RAY167" s="7"/>
      <c r="RAZ167" s="7"/>
      <c r="RBA167" s="7"/>
      <c r="RBB167" s="7"/>
      <c r="RBC167" s="7"/>
      <c r="RBD167" s="7"/>
      <c r="RBE167" s="7"/>
      <c r="RBF167" s="7"/>
      <c r="RBG167" s="7"/>
      <c r="RBH167" s="7"/>
      <c r="RBI167" s="7"/>
      <c r="RBJ167" s="7"/>
      <c r="RBK167" s="7"/>
      <c r="RBL167" s="7"/>
      <c r="RBM167" s="7"/>
      <c r="RBN167" s="7"/>
      <c r="RBO167" s="7"/>
      <c r="RBP167" s="7"/>
      <c r="RBQ167" s="7"/>
      <c r="RBR167" s="7"/>
      <c r="RBS167" s="7"/>
      <c r="RBT167" s="7"/>
      <c r="RBU167" s="7"/>
      <c r="RBV167" s="7"/>
      <c r="RBW167" s="7"/>
      <c r="RBX167" s="7"/>
      <c r="RBY167" s="7"/>
      <c r="RBZ167" s="7"/>
      <c r="RCA167" s="7"/>
      <c r="RCB167" s="7"/>
      <c r="RCC167" s="7"/>
      <c r="RCD167" s="7"/>
      <c r="RCE167" s="7"/>
      <c r="RCF167" s="7"/>
      <c r="RCG167" s="7"/>
      <c r="RCH167" s="7"/>
      <c r="RCI167" s="7"/>
      <c r="RCJ167" s="7"/>
      <c r="RCK167" s="7"/>
      <c r="RCL167" s="7"/>
      <c r="RCM167" s="7"/>
      <c r="RCN167" s="7"/>
      <c r="RCO167" s="7"/>
      <c r="RCP167" s="7"/>
      <c r="RCQ167" s="7"/>
      <c r="RCR167" s="7"/>
      <c r="RCS167" s="7"/>
      <c r="RCT167" s="7"/>
      <c r="RCU167" s="7"/>
      <c r="RCV167" s="7"/>
      <c r="RCW167" s="7"/>
      <c r="RCX167" s="7"/>
      <c r="RCY167" s="7"/>
      <c r="RCZ167" s="7"/>
      <c r="RDA167" s="7"/>
      <c r="RDB167" s="7"/>
      <c r="RDC167" s="7"/>
      <c r="RDD167" s="7"/>
      <c r="RDE167" s="7"/>
      <c r="RDF167" s="7"/>
      <c r="RDG167" s="7"/>
      <c r="RDH167" s="7"/>
      <c r="RDI167" s="7"/>
      <c r="RDJ167" s="7"/>
      <c r="RDK167" s="7"/>
      <c r="RDL167" s="7"/>
      <c r="RDM167" s="7"/>
      <c r="RDN167" s="7"/>
      <c r="RDO167" s="7"/>
      <c r="RDP167" s="7"/>
      <c r="RDQ167" s="7"/>
      <c r="RDR167" s="7"/>
      <c r="RDS167" s="7"/>
      <c r="RDT167" s="7"/>
      <c r="RDU167" s="7"/>
      <c r="RDV167" s="7"/>
      <c r="RDW167" s="7"/>
      <c r="RDX167" s="7"/>
      <c r="RDY167" s="7"/>
      <c r="RDZ167" s="7"/>
      <c r="REA167" s="7"/>
      <c r="REB167" s="7"/>
      <c r="REC167" s="7"/>
      <c r="RED167" s="7"/>
      <c r="REE167" s="7"/>
      <c r="REF167" s="7"/>
      <c r="REG167" s="7"/>
      <c r="REH167" s="7"/>
      <c r="REI167" s="7"/>
      <c r="REJ167" s="7"/>
      <c r="REK167" s="7"/>
      <c r="REL167" s="7"/>
      <c r="REM167" s="7"/>
      <c r="REN167" s="7"/>
      <c r="REO167" s="7"/>
      <c r="REP167" s="7"/>
      <c r="REQ167" s="7"/>
      <c r="RER167" s="7"/>
      <c r="RES167" s="7"/>
      <c r="RET167" s="7"/>
      <c r="REU167" s="7"/>
      <c r="REV167" s="7"/>
      <c r="REW167" s="7"/>
      <c r="REX167" s="7"/>
      <c r="REY167" s="7"/>
      <c r="REZ167" s="7"/>
      <c r="RFA167" s="7"/>
      <c r="RFB167" s="7"/>
      <c r="RFC167" s="7"/>
      <c r="RFD167" s="7"/>
      <c r="RFE167" s="7"/>
      <c r="RFF167" s="7"/>
      <c r="RFG167" s="7"/>
      <c r="RFH167" s="7"/>
      <c r="RFI167" s="7"/>
      <c r="RFJ167" s="7"/>
      <c r="RFK167" s="7"/>
      <c r="RFL167" s="7"/>
      <c r="RFM167" s="7"/>
      <c r="RFN167" s="7"/>
      <c r="RFO167" s="7"/>
      <c r="RFP167" s="7"/>
      <c r="RFQ167" s="7"/>
      <c r="RFR167" s="7"/>
      <c r="RFS167" s="7"/>
      <c r="RFT167" s="7"/>
      <c r="RFU167" s="7"/>
      <c r="RFV167" s="7"/>
      <c r="RFW167" s="7"/>
      <c r="RFX167" s="7"/>
      <c r="RFY167" s="7"/>
      <c r="RFZ167" s="7"/>
      <c r="RGA167" s="7"/>
      <c r="RGB167" s="7"/>
      <c r="RGC167" s="7"/>
      <c r="RGD167" s="7"/>
      <c r="RGE167" s="7"/>
      <c r="RGF167" s="7"/>
      <c r="RGG167" s="7"/>
      <c r="RGH167" s="7"/>
      <c r="RGI167" s="7"/>
      <c r="RGJ167" s="7"/>
      <c r="RGK167" s="7"/>
      <c r="RGL167" s="7"/>
      <c r="RGM167" s="7"/>
      <c r="RGN167" s="7"/>
      <c r="RGO167" s="7"/>
      <c r="RGP167" s="7"/>
      <c r="RGQ167" s="7"/>
      <c r="RGR167" s="7"/>
      <c r="RGS167" s="7"/>
      <c r="RGT167" s="7"/>
      <c r="RGU167" s="7"/>
      <c r="RGV167" s="7"/>
      <c r="RGW167" s="7"/>
      <c r="RGX167" s="7"/>
      <c r="RGY167" s="7"/>
      <c r="RGZ167" s="7"/>
      <c r="RHA167" s="7"/>
      <c r="RHB167" s="7"/>
      <c r="RHC167" s="7"/>
      <c r="RHD167" s="7"/>
      <c r="RHE167" s="7"/>
      <c r="RHF167" s="7"/>
      <c r="RHG167" s="7"/>
      <c r="RHH167" s="7"/>
      <c r="RHI167" s="7"/>
      <c r="RHJ167" s="7"/>
      <c r="RHK167" s="7"/>
      <c r="RHL167" s="7"/>
      <c r="RHM167" s="7"/>
      <c r="RHN167" s="7"/>
      <c r="RHO167" s="7"/>
      <c r="RHP167" s="7"/>
      <c r="RHQ167" s="7"/>
      <c r="RHR167" s="7"/>
      <c r="RHS167" s="7"/>
      <c r="RHT167" s="7"/>
      <c r="RHU167" s="7"/>
      <c r="RHV167" s="7"/>
      <c r="RHW167" s="7"/>
      <c r="RHX167" s="7"/>
      <c r="RHY167" s="7"/>
      <c r="RHZ167" s="7"/>
      <c r="RIA167" s="7"/>
      <c r="RIB167" s="7"/>
      <c r="RIC167" s="7"/>
      <c r="RID167" s="7"/>
      <c r="RIE167" s="7"/>
      <c r="RIF167" s="7"/>
      <c r="RIG167" s="7"/>
      <c r="RIH167" s="7"/>
      <c r="RII167" s="7"/>
      <c r="RIJ167" s="7"/>
      <c r="RIK167" s="7"/>
      <c r="RIL167" s="7"/>
      <c r="RIM167" s="7"/>
      <c r="RIN167" s="7"/>
      <c r="RIO167" s="7"/>
      <c r="RIP167" s="7"/>
      <c r="RIQ167" s="7"/>
      <c r="RIR167" s="7"/>
      <c r="RIS167" s="7"/>
      <c r="RIT167" s="7"/>
      <c r="RIU167" s="7"/>
      <c r="RIV167" s="7"/>
      <c r="RIW167" s="7"/>
      <c r="RIX167" s="7"/>
      <c r="RIY167" s="7"/>
      <c r="RIZ167" s="7"/>
      <c r="RJA167" s="7"/>
      <c r="RJB167" s="7"/>
      <c r="RJC167" s="7"/>
      <c r="RJD167" s="7"/>
      <c r="RJE167" s="7"/>
      <c r="RJF167" s="7"/>
      <c r="RJG167" s="7"/>
      <c r="RJH167" s="7"/>
      <c r="RJI167" s="7"/>
      <c r="RJJ167" s="7"/>
      <c r="RJK167" s="7"/>
      <c r="RJL167" s="7"/>
      <c r="RJM167" s="7"/>
      <c r="RJN167" s="7"/>
      <c r="RJO167" s="7"/>
      <c r="RJP167" s="7"/>
      <c r="RJQ167" s="7"/>
      <c r="RJR167" s="7"/>
      <c r="RJS167" s="7"/>
      <c r="RJT167" s="7"/>
      <c r="RJU167" s="7"/>
      <c r="RJV167" s="7"/>
      <c r="RJW167" s="7"/>
      <c r="RJX167" s="7"/>
      <c r="RJY167" s="7"/>
      <c r="RJZ167" s="7"/>
      <c r="RKA167" s="7"/>
      <c r="RKB167" s="7"/>
      <c r="RKC167" s="7"/>
      <c r="RKD167" s="7"/>
      <c r="RKE167" s="7"/>
      <c r="RKF167" s="7"/>
      <c r="RKG167" s="7"/>
      <c r="RKH167" s="7"/>
      <c r="RKI167" s="7"/>
      <c r="RKJ167" s="7"/>
      <c r="RKK167" s="7"/>
      <c r="RKL167" s="7"/>
      <c r="RKM167" s="7"/>
      <c r="RKN167" s="7"/>
      <c r="RKO167" s="7"/>
      <c r="RKP167" s="7"/>
      <c r="RKQ167" s="7"/>
      <c r="RKR167" s="7"/>
      <c r="RKS167" s="7"/>
      <c r="RKT167" s="7"/>
      <c r="RKU167" s="7"/>
      <c r="RKV167" s="7"/>
      <c r="RKW167" s="7"/>
      <c r="RKX167" s="7"/>
      <c r="RKY167" s="7"/>
      <c r="RKZ167" s="7"/>
      <c r="RLA167" s="7"/>
      <c r="RLB167" s="7"/>
      <c r="RLC167" s="7"/>
      <c r="RLD167" s="7"/>
      <c r="RLE167" s="7"/>
      <c r="RLF167" s="7"/>
      <c r="RLG167" s="7"/>
      <c r="RLH167" s="7"/>
      <c r="RLI167" s="7"/>
      <c r="RLJ167" s="7"/>
      <c r="RLK167" s="7"/>
      <c r="RLL167" s="7"/>
      <c r="RLM167" s="7"/>
      <c r="RLN167" s="7"/>
      <c r="RLO167" s="7"/>
      <c r="RLP167" s="7"/>
      <c r="RLQ167" s="7"/>
      <c r="RLR167" s="7"/>
      <c r="RLS167" s="7"/>
      <c r="RLT167" s="7"/>
      <c r="RLU167" s="7"/>
      <c r="RLV167" s="7"/>
      <c r="RLW167" s="7"/>
      <c r="RLX167" s="7"/>
      <c r="RLY167" s="7"/>
      <c r="RLZ167" s="7"/>
      <c r="RMA167" s="7"/>
      <c r="RMB167" s="7"/>
      <c r="RMC167" s="7"/>
      <c r="RMD167" s="7"/>
      <c r="RME167" s="7"/>
      <c r="RMF167" s="7"/>
      <c r="RMG167" s="7"/>
      <c r="RMH167" s="7"/>
      <c r="RMI167" s="7"/>
      <c r="RMJ167" s="7"/>
      <c r="RMK167" s="7"/>
      <c r="RML167" s="7"/>
      <c r="RMM167" s="7"/>
      <c r="RMN167" s="7"/>
      <c r="RMO167" s="7"/>
      <c r="RMP167" s="7"/>
      <c r="RMQ167" s="7"/>
      <c r="RMR167" s="7"/>
      <c r="RMS167" s="7"/>
      <c r="RMT167" s="7"/>
      <c r="RMU167" s="7"/>
      <c r="RMV167" s="7"/>
      <c r="RMW167" s="7"/>
      <c r="RMX167" s="7"/>
      <c r="RMY167" s="7"/>
      <c r="RMZ167" s="7"/>
      <c r="RNA167" s="7"/>
      <c r="RNB167" s="7"/>
      <c r="RNC167" s="7"/>
      <c r="RND167" s="7"/>
      <c r="RNE167" s="7"/>
      <c r="RNF167" s="7"/>
      <c r="RNG167" s="7"/>
      <c r="RNH167" s="7"/>
      <c r="RNI167" s="7"/>
      <c r="RNJ167" s="7"/>
      <c r="RNK167" s="7"/>
      <c r="RNL167" s="7"/>
      <c r="RNM167" s="7"/>
      <c r="RNN167" s="7"/>
      <c r="RNO167" s="7"/>
      <c r="RNP167" s="7"/>
      <c r="RNQ167" s="7"/>
      <c r="RNR167" s="7"/>
      <c r="RNS167" s="7"/>
      <c r="RNT167" s="7"/>
      <c r="RNU167" s="7"/>
      <c r="RNV167" s="7"/>
      <c r="RNW167" s="7"/>
      <c r="RNX167" s="7"/>
      <c r="RNY167" s="7"/>
      <c r="RNZ167" s="7"/>
      <c r="ROA167" s="7"/>
      <c r="ROB167" s="7"/>
      <c r="ROC167" s="7"/>
      <c r="ROD167" s="7"/>
      <c r="ROE167" s="7"/>
      <c r="ROF167" s="7"/>
      <c r="ROG167" s="7"/>
      <c r="ROH167" s="7"/>
      <c r="ROI167" s="7"/>
      <c r="ROJ167" s="7"/>
      <c r="ROK167" s="7"/>
      <c r="ROL167" s="7"/>
      <c r="ROM167" s="7"/>
      <c r="RON167" s="7"/>
      <c r="ROO167" s="7"/>
      <c r="ROP167" s="7"/>
      <c r="ROQ167" s="7"/>
      <c r="ROR167" s="7"/>
      <c r="ROS167" s="7"/>
      <c r="ROT167" s="7"/>
      <c r="ROU167" s="7"/>
      <c r="ROV167" s="7"/>
      <c r="ROW167" s="7"/>
      <c r="ROX167" s="7"/>
      <c r="ROY167" s="7"/>
      <c r="ROZ167" s="7"/>
      <c r="RPA167" s="7"/>
      <c r="RPB167" s="7"/>
      <c r="RPC167" s="7"/>
      <c r="RPD167" s="7"/>
      <c r="RPE167" s="7"/>
      <c r="RPF167" s="7"/>
      <c r="RPG167" s="7"/>
      <c r="RPH167" s="7"/>
      <c r="RPI167" s="7"/>
      <c r="RPJ167" s="7"/>
      <c r="RPK167" s="7"/>
      <c r="RPL167" s="7"/>
      <c r="RPM167" s="7"/>
      <c r="RPN167" s="7"/>
      <c r="RPO167" s="7"/>
      <c r="RPP167" s="7"/>
      <c r="RPQ167" s="7"/>
      <c r="RPR167" s="7"/>
      <c r="RPS167" s="7"/>
      <c r="RPT167" s="7"/>
      <c r="RPU167" s="7"/>
      <c r="RPV167" s="7"/>
      <c r="RPW167" s="7"/>
      <c r="RPX167" s="7"/>
      <c r="RPY167" s="7"/>
      <c r="RPZ167" s="7"/>
      <c r="RQA167" s="7"/>
      <c r="RQB167" s="7"/>
      <c r="RQC167" s="7"/>
      <c r="RQD167" s="7"/>
      <c r="RQE167" s="7"/>
      <c r="RQF167" s="7"/>
      <c r="RQG167" s="7"/>
      <c r="RQH167" s="7"/>
      <c r="RQI167" s="7"/>
      <c r="RQJ167" s="7"/>
      <c r="RQK167" s="7"/>
      <c r="RQL167" s="7"/>
      <c r="RQM167" s="7"/>
      <c r="RQN167" s="7"/>
      <c r="RQO167" s="7"/>
      <c r="RQP167" s="7"/>
      <c r="RQQ167" s="7"/>
      <c r="RQR167" s="7"/>
      <c r="RQS167" s="7"/>
      <c r="RQT167" s="7"/>
      <c r="RQU167" s="7"/>
      <c r="RQV167" s="7"/>
      <c r="RQW167" s="7"/>
      <c r="RQX167" s="7"/>
      <c r="RQY167" s="7"/>
      <c r="RQZ167" s="7"/>
      <c r="RRA167" s="7"/>
      <c r="RRB167" s="7"/>
      <c r="RRC167" s="7"/>
      <c r="RRD167" s="7"/>
      <c r="RRE167" s="7"/>
      <c r="RRF167" s="7"/>
      <c r="RRG167" s="7"/>
      <c r="RRH167" s="7"/>
      <c r="RRI167" s="7"/>
      <c r="RRJ167" s="7"/>
      <c r="RRK167" s="7"/>
      <c r="RRL167" s="7"/>
      <c r="RRM167" s="7"/>
      <c r="RRN167" s="7"/>
      <c r="RRO167" s="7"/>
      <c r="RRP167" s="7"/>
      <c r="RRQ167" s="7"/>
      <c r="RRR167" s="7"/>
      <c r="RRS167" s="7"/>
      <c r="RRT167" s="7"/>
      <c r="RRU167" s="7"/>
      <c r="RRV167" s="7"/>
      <c r="RRW167" s="7"/>
      <c r="RRX167" s="7"/>
      <c r="RRY167" s="7"/>
      <c r="RRZ167" s="7"/>
      <c r="RSA167" s="7"/>
      <c r="RSB167" s="7"/>
      <c r="RSC167" s="7"/>
      <c r="RSD167" s="7"/>
      <c r="RSE167" s="7"/>
      <c r="RSF167" s="7"/>
      <c r="RSG167" s="7"/>
      <c r="RSH167" s="7"/>
      <c r="RSI167" s="7"/>
      <c r="RSJ167" s="7"/>
      <c r="RSK167" s="7"/>
      <c r="RSL167" s="7"/>
      <c r="RSM167" s="7"/>
      <c r="RSN167" s="7"/>
      <c r="RSO167" s="7"/>
      <c r="RSP167" s="7"/>
      <c r="RSQ167" s="7"/>
      <c r="RSR167" s="7"/>
      <c r="RSS167" s="7"/>
      <c r="RST167" s="7"/>
      <c r="RSU167" s="7"/>
      <c r="RSV167" s="7"/>
      <c r="RSW167" s="7"/>
      <c r="RSX167" s="7"/>
      <c r="RSY167" s="7"/>
      <c r="RSZ167" s="7"/>
      <c r="RTA167" s="7"/>
      <c r="RTB167" s="7"/>
      <c r="RTC167" s="7"/>
      <c r="RTD167" s="7"/>
      <c r="RTE167" s="7"/>
      <c r="RTF167" s="7"/>
      <c r="RTG167" s="7"/>
      <c r="RTH167" s="7"/>
      <c r="RTI167" s="7"/>
      <c r="RTJ167" s="7"/>
      <c r="RTK167" s="7"/>
      <c r="RTL167" s="7"/>
      <c r="RTM167" s="7"/>
      <c r="RTN167" s="7"/>
      <c r="RTO167" s="7"/>
      <c r="RTP167" s="7"/>
      <c r="RTQ167" s="7"/>
      <c r="RTR167" s="7"/>
      <c r="RTS167" s="7"/>
      <c r="RTT167" s="7"/>
      <c r="RTU167" s="7"/>
      <c r="RTV167" s="7"/>
      <c r="RTW167" s="7"/>
      <c r="RTX167" s="7"/>
      <c r="RTY167" s="7"/>
      <c r="RTZ167" s="7"/>
      <c r="RUA167" s="7"/>
      <c r="RUB167" s="7"/>
      <c r="RUC167" s="7"/>
      <c r="RUD167" s="7"/>
      <c r="RUE167" s="7"/>
      <c r="RUF167" s="7"/>
      <c r="RUG167" s="7"/>
      <c r="RUH167" s="7"/>
      <c r="RUI167" s="7"/>
      <c r="RUJ167" s="7"/>
      <c r="RUK167" s="7"/>
      <c r="RUL167" s="7"/>
      <c r="RUM167" s="7"/>
      <c r="RUN167" s="7"/>
      <c r="RUO167" s="7"/>
      <c r="RUP167" s="7"/>
      <c r="RUQ167" s="7"/>
      <c r="RUR167" s="7"/>
      <c r="RUS167" s="7"/>
      <c r="RUT167" s="7"/>
      <c r="RUU167" s="7"/>
      <c r="RUV167" s="7"/>
      <c r="RUW167" s="7"/>
      <c r="RUX167" s="7"/>
      <c r="RUY167" s="7"/>
      <c r="RUZ167" s="7"/>
      <c r="RVA167" s="7"/>
      <c r="RVB167" s="7"/>
      <c r="RVC167" s="7"/>
      <c r="RVD167" s="7"/>
      <c r="RVE167" s="7"/>
      <c r="RVF167" s="7"/>
      <c r="RVG167" s="7"/>
      <c r="RVH167" s="7"/>
      <c r="RVI167" s="7"/>
      <c r="RVJ167" s="7"/>
      <c r="RVK167" s="7"/>
      <c r="RVL167" s="7"/>
      <c r="RVM167" s="7"/>
      <c r="RVN167" s="7"/>
      <c r="RVO167" s="7"/>
      <c r="RVP167" s="7"/>
      <c r="RVQ167" s="7"/>
      <c r="RVR167" s="7"/>
      <c r="RVS167" s="7"/>
      <c r="RVT167" s="7"/>
      <c r="RVU167" s="7"/>
      <c r="RVV167" s="7"/>
      <c r="RVW167" s="7"/>
      <c r="RVX167" s="7"/>
      <c r="RVY167" s="7"/>
      <c r="RVZ167" s="7"/>
      <c r="RWA167" s="7"/>
      <c r="RWB167" s="7"/>
      <c r="RWC167" s="7"/>
      <c r="RWD167" s="7"/>
      <c r="RWE167" s="7"/>
      <c r="RWF167" s="7"/>
      <c r="RWG167" s="7"/>
      <c r="RWH167" s="7"/>
      <c r="RWI167" s="7"/>
      <c r="RWJ167" s="7"/>
      <c r="RWK167" s="7"/>
      <c r="RWL167" s="7"/>
      <c r="RWM167" s="7"/>
      <c r="RWN167" s="7"/>
      <c r="RWO167" s="7"/>
      <c r="RWP167" s="7"/>
      <c r="RWQ167" s="7"/>
      <c r="RWR167" s="7"/>
      <c r="RWS167" s="7"/>
      <c r="RWT167" s="7"/>
      <c r="RWU167" s="7"/>
      <c r="RWV167" s="7"/>
      <c r="RWW167" s="7"/>
      <c r="RWX167" s="7"/>
      <c r="RWY167" s="7"/>
      <c r="RWZ167" s="7"/>
      <c r="RXA167" s="7"/>
      <c r="RXB167" s="7"/>
      <c r="RXC167" s="7"/>
      <c r="RXD167" s="7"/>
      <c r="RXE167" s="7"/>
      <c r="RXF167" s="7"/>
      <c r="RXG167" s="7"/>
      <c r="RXH167" s="7"/>
      <c r="RXI167" s="7"/>
      <c r="RXJ167" s="7"/>
      <c r="RXK167" s="7"/>
      <c r="RXL167" s="7"/>
      <c r="RXM167" s="7"/>
      <c r="RXN167" s="7"/>
      <c r="RXO167" s="7"/>
      <c r="RXP167" s="7"/>
      <c r="RXQ167" s="7"/>
      <c r="RXR167" s="7"/>
      <c r="RXS167" s="7"/>
      <c r="RXT167" s="7"/>
      <c r="RXU167" s="7"/>
      <c r="RXV167" s="7"/>
      <c r="RXW167" s="7"/>
      <c r="RXX167" s="7"/>
      <c r="RXY167" s="7"/>
      <c r="RXZ167" s="7"/>
      <c r="RYA167" s="7"/>
      <c r="RYB167" s="7"/>
      <c r="RYC167" s="7"/>
      <c r="RYD167" s="7"/>
      <c r="RYE167" s="7"/>
      <c r="RYF167" s="7"/>
      <c r="RYG167" s="7"/>
      <c r="RYH167" s="7"/>
      <c r="RYI167" s="7"/>
      <c r="RYJ167" s="7"/>
      <c r="RYK167" s="7"/>
      <c r="RYL167" s="7"/>
      <c r="RYM167" s="7"/>
      <c r="RYN167" s="7"/>
      <c r="RYO167" s="7"/>
      <c r="RYP167" s="7"/>
      <c r="RYQ167" s="7"/>
      <c r="RYR167" s="7"/>
      <c r="RYS167" s="7"/>
      <c r="RYT167" s="7"/>
      <c r="RYU167" s="7"/>
      <c r="RYV167" s="7"/>
      <c r="RYW167" s="7"/>
      <c r="RYX167" s="7"/>
      <c r="RYY167" s="7"/>
      <c r="RYZ167" s="7"/>
      <c r="RZA167" s="7"/>
      <c r="RZB167" s="7"/>
      <c r="RZC167" s="7"/>
      <c r="RZD167" s="7"/>
      <c r="RZE167" s="7"/>
      <c r="RZF167" s="7"/>
      <c r="RZG167" s="7"/>
      <c r="RZH167" s="7"/>
      <c r="RZI167" s="7"/>
      <c r="RZJ167" s="7"/>
      <c r="RZK167" s="7"/>
      <c r="RZL167" s="7"/>
      <c r="RZM167" s="7"/>
      <c r="RZN167" s="7"/>
      <c r="RZO167" s="7"/>
      <c r="RZP167" s="7"/>
      <c r="RZQ167" s="7"/>
      <c r="RZR167" s="7"/>
      <c r="RZS167" s="7"/>
      <c r="RZT167" s="7"/>
      <c r="RZU167" s="7"/>
      <c r="RZV167" s="7"/>
      <c r="RZW167" s="7"/>
      <c r="RZX167" s="7"/>
      <c r="RZY167" s="7"/>
      <c r="RZZ167" s="7"/>
      <c r="SAA167" s="7"/>
      <c r="SAB167" s="7"/>
      <c r="SAC167" s="7"/>
      <c r="SAD167" s="7"/>
      <c r="SAE167" s="7"/>
      <c r="SAF167" s="7"/>
      <c r="SAG167" s="7"/>
      <c r="SAH167" s="7"/>
      <c r="SAI167" s="7"/>
      <c r="SAJ167" s="7"/>
      <c r="SAK167" s="7"/>
      <c r="SAL167" s="7"/>
      <c r="SAM167" s="7"/>
      <c r="SAN167" s="7"/>
      <c r="SAO167" s="7"/>
      <c r="SAP167" s="7"/>
      <c r="SAQ167" s="7"/>
      <c r="SAR167" s="7"/>
      <c r="SAS167" s="7"/>
      <c r="SAT167" s="7"/>
      <c r="SAU167" s="7"/>
      <c r="SAV167" s="7"/>
      <c r="SAW167" s="7"/>
      <c r="SAX167" s="7"/>
      <c r="SAY167" s="7"/>
      <c r="SAZ167" s="7"/>
      <c r="SBA167" s="7"/>
      <c r="SBB167" s="7"/>
      <c r="SBC167" s="7"/>
      <c r="SBD167" s="7"/>
      <c r="SBE167" s="7"/>
      <c r="SBF167" s="7"/>
      <c r="SBG167" s="7"/>
      <c r="SBH167" s="7"/>
      <c r="SBI167" s="7"/>
      <c r="SBJ167" s="7"/>
      <c r="SBK167" s="7"/>
      <c r="SBL167" s="7"/>
      <c r="SBM167" s="7"/>
      <c r="SBN167" s="7"/>
      <c r="SBO167" s="7"/>
      <c r="SBP167" s="7"/>
      <c r="SBQ167" s="7"/>
      <c r="SBR167" s="7"/>
      <c r="SBS167" s="7"/>
      <c r="SBT167" s="7"/>
      <c r="SBU167" s="7"/>
      <c r="SBV167" s="7"/>
      <c r="SBW167" s="7"/>
      <c r="SBX167" s="7"/>
      <c r="SBY167" s="7"/>
      <c r="SBZ167" s="7"/>
      <c r="SCA167" s="7"/>
      <c r="SCB167" s="7"/>
      <c r="SCC167" s="7"/>
      <c r="SCD167" s="7"/>
      <c r="SCE167" s="7"/>
      <c r="SCF167" s="7"/>
      <c r="SCG167" s="7"/>
      <c r="SCH167" s="7"/>
      <c r="SCI167" s="7"/>
      <c r="SCJ167" s="7"/>
      <c r="SCK167" s="7"/>
      <c r="SCL167" s="7"/>
      <c r="SCM167" s="7"/>
      <c r="SCN167" s="7"/>
      <c r="SCO167" s="7"/>
      <c r="SCP167" s="7"/>
      <c r="SCQ167" s="7"/>
      <c r="SCR167" s="7"/>
      <c r="SCS167" s="7"/>
      <c r="SCT167" s="7"/>
      <c r="SCU167" s="7"/>
      <c r="SCV167" s="7"/>
      <c r="SCW167" s="7"/>
      <c r="SCX167" s="7"/>
      <c r="SCY167" s="7"/>
      <c r="SCZ167" s="7"/>
      <c r="SDA167" s="7"/>
      <c r="SDB167" s="7"/>
      <c r="SDC167" s="7"/>
      <c r="SDD167" s="7"/>
      <c r="SDE167" s="7"/>
      <c r="SDF167" s="7"/>
      <c r="SDG167" s="7"/>
      <c r="SDH167" s="7"/>
      <c r="SDI167" s="7"/>
      <c r="SDJ167" s="7"/>
      <c r="SDK167" s="7"/>
      <c r="SDL167" s="7"/>
      <c r="SDM167" s="7"/>
      <c r="SDN167" s="7"/>
      <c r="SDO167" s="7"/>
      <c r="SDP167" s="7"/>
      <c r="SDQ167" s="7"/>
      <c r="SDR167" s="7"/>
      <c r="SDS167" s="7"/>
      <c r="SDT167" s="7"/>
      <c r="SDU167" s="7"/>
      <c r="SDV167" s="7"/>
      <c r="SDW167" s="7"/>
      <c r="SDX167" s="7"/>
      <c r="SDY167" s="7"/>
      <c r="SDZ167" s="7"/>
      <c r="SEA167" s="7"/>
      <c r="SEB167" s="7"/>
      <c r="SEC167" s="7"/>
      <c r="SED167" s="7"/>
      <c r="SEE167" s="7"/>
      <c r="SEF167" s="7"/>
      <c r="SEG167" s="7"/>
      <c r="SEH167" s="7"/>
      <c r="SEI167" s="7"/>
      <c r="SEJ167" s="7"/>
      <c r="SEK167" s="7"/>
      <c r="SEL167" s="7"/>
      <c r="SEM167" s="7"/>
      <c r="SEN167" s="7"/>
      <c r="SEO167" s="7"/>
      <c r="SEP167" s="7"/>
      <c r="SEQ167" s="7"/>
      <c r="SER167" s="7"/>
      <c r="SES167" s="7"/>
      <c r="SET167" s="7"/>
      <c r="SEU167" s="7"/>
      <c r="SEV167" s="7"/>
      <c r="SEW167" s="7"/>
      <c r="SEX167" s="7"/>
      <c r="SEY167" s="7"/>
      <c r="SEZ167" s="7"/>
      <c r="SFA167" s="7"/>
      <c r="SFB167" s="7"/>
      <c r="SFC167" s="7"/>
      <c r="SFD167" s="7"/>
      <c r="SFE167" s="7"/>
      <c r="SFF167" s="7"/>
      <c r="SFG167" s="7"/>
      <c r="SFH167" s="7"/>
      <c r="SFI167" s="7"/>
      <c r="SFJ167" s="7"/>
      <c r="SFK167" s="7"/>
      <c r="SFL167" s="7"/>
      <c r="SFM167" s="7"/>
      <c r="SFN167" s="7"/>
      <c r="SFO167" s="7"/>
      <c r="SFP167" s="7"/>
      <c r="SFQ167" s="7"/>
      <c r="SFR167" s="7"/>
      <c r="SFS167" s="7"/>
      <c r="SFT167" s="7"/>
      <c r="SFU167" s="7"/>
      <c r="SFV167" s="7"/>
      <c r="SFW167" s="7"/>
      <c r="SFX167" s="7"/>
      <c r="SFY167" s="7"/>
      <c r="SFZ167" s="7"/>
      <c r="SGA167" s="7"/>
      <c r="SGB167" s="7"/>
      <c r="SGC167" s="7"/>
      <c r="SGD167" s="7"/>
      <c r="SGE167" s="7"/>
      <c r="SGF167" s="7"/>
      <c r="SGG167" s="7"/>
      <c r="SGH167" s="7"/>
      <c r="SGI167" s="7"/>
      <c r="SGJ167" s="7"/>
      <c r="SGK167" s="7"/>
      <c r="SGL167" s="7"/>
      <c r="SGM167" s="7"/>
      <c r="SGN167" s="7"/>
      <c r="SGO167" s="7"/>
      <c r="SGP167" s="7"/>
      <c r="SGQ167" s="7"/>
      <c r="SGR167" s="7"/>
      <c r="SGS167" s="7"/>
      <c r="SGT167" s="7"/>
      <c r="SGU167" s="7"/>
      <c r="SGV167" s="7"/>
      <c r="SGW167" s="7"/>
      <c r="SGX167" s="7"/>
      <c r="SGY167" s="7"/>
      <c r="SGZ167" s="7"/>
      <c r="SHA167" s="7"/>
      <c r="SHB167" s="7"/>
      <c r="SHC167" s="7"/>
      <c r="SHD167" s="7"/>
      <c r="SHE167" s="7"/>
      <c r="SHF167" s="7"/>
      <c r="SHG167" s="7"/>
      <c r="SHH167" s="7"/>
      <c r="SHI167" s="7"/>
      <c r="SHJ167" s="7"/>
      <c r="SHK167" s="7"/>
      <c r="SHL167" s="7"/>
      <c r="SHM167" s="7"/>
      <c r="SHN167" s="7"/>
      <c r="SHO167" s="7"/>
      <c r="SHP167" s="7"/>
      <c r="SHQ167" s="7"/>
      <c r="SHR167" s="7"/>
      <c r="SHS167" s="7"/>
      <c r="SHT167" s="7"/>
      <c r="SHU167" s="7"/>
      <c r="SHV167" s="7"/>
      <c r="SHW167" s="7"/>
      <c r="SHX167" s="7"/>
      <c r="SHY167" s="7"/>
      <c r="SHZ167" s="7"/>
      <c r="SIA167" s="7"/>
      <c r="SIB167" s="7"/>
      <c r="SIC167" s="7"/>
      <c r="SID167" s="7"/>
      <c r="SIE167" s="7"/>
      <c r="SIF167" s="7"/>
      <c r="SIG167" s="7"/>
      <c r="SIH167" s="7"/>
      <c r="SII167" s="7"/>
      <c r="SIJ167" s="7"/>
      <c r="SIK167" s="7"/>
      <c r="SIL167" s="7"/>
      <c r="SIM167" s="7"/>
      <c r="SIN167" s="7"/>
      <c r="SIO167" s="7"/>
      <c r="SIP167" s="7"/>
      <c r="SIQ167" s="7"/>
      <c r="SIR167" s="7"/>
      <c r="SIS167" s="7"/>
      <c r="SIT167" s="7"/>
      <c r="SIU167" s="7"/>
      <c r="SIV167" s="7"/>
      <c r="SIW167" s="7"/>
      <c r="SIX167" s="7"/>
      <c r="SIY167" s="7"/>
      <c r="SIZ167" s="7"/>
      <c r="SJA167" s="7"/>
      <c r="SJB167" s="7"/>
      <c r="SJC167" s="7"/>
      <c r="SJD167" s="7"/>
      <c r="SJE167" s="7"/>
      <c r="SJF167" s="7"/>
      <c r="SJG167" s="7"/>
      <c r="SJH167" s="7"/>
      <c r="SJI167" s="7"/>
      <c r="SJJ167" s="7"/>
      <c r="SJK167" s="7"/>
      <c r="SJL167" s="7"/>
      <c r="SJM167" s="7"/>
      <c r="SJN167" s="7"/>
      <c r="SJO167" s="7"/>
      <c r="SJP167" s="7"/>
      <c r="SJQ167" s="7"/>
      <c r="SJR167" s="7"/>
      <c r="SJS167" s="7"/>
      <c r="SJT167" s="7"/>
      <c r="SJU167" s="7"/>
      <c r="SJV167" s="7"/>
      <c r="SJW167" s="7"/>
      <c r="SJX167" s="7"/>
      <c r="SJY167" s="7"/>
      <c r="SJZ167" s="7"/>
      <c r="SKA167" s="7"/>
      <c r="SKB167" s="7"/>
      <c r="SKC167" s="7"/>
      <c r="SKD167" s="7"/>
      <c r="SKE167" s="7"/>
      <c r="SKF167" s="7"/>
      <c r="SKG167" s="7"/>
      <c r="SKH167" s="7"/>
      <c r="SKI167" s="7"/>
      <c r="SKJ167" s="7"/>
      <c r="SKK167" s="7"/>
      <c r="SKL167" s="7"/>
      <c r="SKM167" s="7"/>
      <c r="SKN167" s="7"/>
      <c r="SKO167" s="7"/>
      <c r="SKP167" s="7"/>
      <c r="SKQ167" s="7"/>
      <c r="SKR167" s="7"/>
      <c r="SKS167" s="7"/>
      <c r="SKT167" s="7"/>
      <c r="SKU167" s="7"/>
      <c r="SKV167" s="7"/>
      <c r="SKW167" s="7"/>
      <c r="SKX167" s="7"/>
      <c r="SKY167" s="7"/>
      <c r="SKZ167" s="7"/>
      <c r="SLA167" s="7"/>
      <c r="SLB167" s="7"/>
      <c r="SLC167" s="7"/>
      <c r="SLD167" s="7"/>
      <c r="SLE167" s="7"/>
      <c r="SLF167" s="7"/>
      <c r="SLG167" s="7"/>
      <c r="SLH167" s="7"/>
      <c r="SLI167" s="7"/>
      <c r="SLJ167" s="7"/>
      <c r="SLK167" s="7"/>
      <c r="SLL167" s="7"/>
      <c r="SLM167" s="7"/>
      <c r="SLN167" s="7"/>
      <c r="SLO167" s="7"/>
      <c r="SLP167" s="7"/>
      <c r="SLQ167" s="7"/>
      <c r="SLR167" s="7"/>
      <c r="SLS167" s="7"/>
      <c r="SLT167" s="7"/>
      <c r="SLU167" s="7"/>
      <c r="SLV167" s="7"/>
      <c r="SLW167" s="7"/>
      <c r="SLX167" s="7"/>
      <c r="SLY167" s="7"/>
      <c r="SLZ167" s="7"/>
      <c r="SMA167" s="7"/>
      <c r="SMB167" s="7"/>
      <c r="SMC167" s="7"/>
      <c r="SMD167" s="7"/>
      <c r="SME167" s="7"/>
      <c r="SMF167" s="7"/>
      <c r="SMG167" s="7"/>
      <c r="SMH167" s="7"/>
      <c r="SMI167" s="7"/>
      <c r="SMJ167" s="7"/>
      <c r="SMK167" s="7"/>
      <c r="SML167" s="7"/>
      <c r="SMM167" s="7"/>
      <c r="SMN167" s="7"/>
      <c r="SMO167" s="7"/>
      <c r="SMP167" s="7"/>
      <c r="SMQ167" s="7"/>
      <c r="SMR167" s="7"/>
      <c r="SMS167" s="7"/>
      <c r="SMT167" s="7"/>
      <c r="SMU167" s="7"/>
      <c r="SMV167" s="7"/>
      <c r="SMW167" s="7"/>
      <c r="SMX167" s="7"/>
      <c r="SMY167" s="7"/>
      <c r="SMZ167" s="7"/>
      <c r="SNA167" s="7"/>
      <c r="SNB167" s="7"/>
      <c r="SNC167" s="7"/>
      <c r="SND167" s="7"/>
      <c r="SNE167" s="7"/>
      <c r="SNF167" s="7"/>
      <c r="SNG167" s="7"/>
      <c r="SNH167" s="7"/>
      <c r="SNI167" s="7"/>
      <c r="SNJ167" s="7"/>
      <c r="SNK167" s="7"/>
      <c r="SNL167" s="7"/>
      <c r="SNM167" s="7"/>
      <c r="SNN167" s="7"/>
      <c r="SNO167" s="7"/>
      <c r="SNP167" s="7"/>
      <c r="SNQ167" s="7"/>
      <c r="SNR167" s="7"/>
      <c r="SNS167" s="7"/>
      <c r="SNT167" s="7"/>
      <c r="SNU167" s="7"/>
      <c r="SNV167" s="7"/>
      <c r="SNW167" s="7"/>
      <c r="SNX167" s="7"/>
      <c r="SNY167" s="7"/>
      <c r="SNZ167" s="7"/>
      <c r="SOA167" s="7"/>
      <c r="SOB167" s="7"/>
      <c r="SOC167" s="7"/>
      <c r="SOD167" s="7"/>
      <c r="SOE167" s="7"/>
      <c r="SOF167" s="7"/>
      <c r="SOG167" s="7"/>
      <c r="SOH167" s="7"/>
      <c r="SOI167" s="7"/>
      <c r="SOJ167" s="7"/>
      <c r="SOK167" s="7"/>
      <c r="SOL167" s="7"/>
      <c r="SOM167" s="7"/>
      <c r="SON167" s="7"/>
      <c r="SOO167" s="7"/>
      <c r="SOP167" s="7"/>
      <c r="SOQ167" s="7"/>
      <c r="SOR167" s="7"/>
      <c r="SOS167" s="7"/>
      <c r="SOT167" s="7"/>
      <c r="SOU167" s="7"/>
      <c r="SOV167" s="7"/>
      <c r="SOW167" s="7"/>
      <c r="SOX167" s="7"/>
      <c r="SOY167" s="7"/>
      <c r="SOZ167" s="7"/>
      <c r="SPA167" s="7"/>
      <c r="SPB167" s="7"/>
      <c r="SPC167" s="7"/>
      <c r="SPD167" s="7"/>
      <c r="SPE167" s="7"/>
      <c r="SPF167" s="7"/>
      <c r="SPG167" s="7"/>
      <c r="SPH167" s="7"/>
      <c r="SPI167" s="7"/>
      <c r="SPJ167" s="7"/>
      <c r="SPK167" s="7"/>
      <c r="SPL167" s="7"/>
      <c r="SPM167" s="7"/>
      <c r="SPN167" s="7"/>
      <c r="SPO167" s="7"/>
      <c r="SPP167" s="7"/>
      <c r="SPQ167" s="7"/>
      <c r="SPR167" s="7"/>
      <c r="SPS167" s="7"/>
      <c r="SPT167" s="7"/>
      <c r="SPU167" s="7"/>
      <c r="SPV167" s="7"/>
      <c r="SPW167" s="7"/>
      <c r="SPX167" s="7"/>
      <c r="SPY167" s="7"/>
      <c r="SPZ167" s="7"/>
      <c r="SQA167" s="7"/>
      <c r="SQB167" s="7"/>
      <c r="SQC167" s="7"/>
      <c r="SQD167" s="7"/>
      <c r="SQE167" s="7"/>
      <c r="SQF167" s="7"/>
      <c r="SQG167" s="7"/>
      <c r="SQH167" s="7"/>
      <c r="SQI167" s="7"/>
      <c r="SQJ167" s="7"/>
      <c r="SQK167" s="7"/>
      <c r="SQL167" s="7"/>
      <c r="SQM167" s="7"/>
      <c r="SQN167" s="7"/>
      <c r="SQO167" s="7"/>
      <c r="SQP167" s="7"/>
      <c r="SQQ167" s="7"/>
      <c r="SQR167" s="7"/>
      <c r="SQS167" s="7"/>
      <c r="SQT167" s="7"/>
      <c r="SQU167" s="7"/>
      <c r="SQV167" s="7"/>
      <c r="SQW167" s="7"/>
      <c r="SQX167" s="7"/>
      <c r="SQY167" s="7"/>
      <c r="SQZ167" s="7"/>
      <c r="SRA167" s="7"/>
      <c r="SRB167" s="7"/>
      <c r="SRC167" s="7"/>
      <c r="SRD167" s="7"/>
      <c r="SRE167" s="7"/>
      <c r="SRF167" s="7"/>
      <c r="SRG167" s="7"/>
      <c r="SRH167" s="7"/>
      <c r="SRI167" s="7"/>
      <c r="SRJ167" s="7"/>
      <c r="SRK167" s="7"/>
      <c r="SRL167" s="7"/>
      <c r="SRM167" s="7"/>
      <c r="SRN167" s="7"/>
      <c r="SRO167" s="7"/>
      <c r="SRP167" s="7"/>
      <c r="SRQ167" s="7"/>
      <c r="SRR167" s="7"/>
      <c r="SRS167" s="7"/>
      <c r="SRT167" s="7"/>
      <c r="SRU167" s="7"/>
      <c r="SRV167" s="7"/>
      <c r="SRW167" s="7"/>
      <c r="SRX167" s="7"/>
      <c r="SRY167" s="7"/>
      <c r="SRZ167" s="7"/>
      <c r="SSA167" s="7"/>
      <c r="SSB167" s="7"/>
      <c r="SSC167" s="7"/>
      <c r="SSD167" s="7"/>
      <c r="SSE167" s="7"/>
      <c r="SSF167" s="7"/>
      <c r="SSG167" s="7"/>
      <c r="SSH167" s="7"/>
      <c r="SSI167" s="7"/>
      <c r="SSJ167" s="7"/>
      <c r="SSK167" s="7"/>
      <c r="SSL167" s="7"/>
      <c r="SSM167" s="7"/>
      <c r="SSN167" s="7"/>
      <c r="SSO167" s="7"/>
      <c r="SSP167" s="7"/>
      <c r="SSQ167" s="7"/>
      <c r="SSR167" s="7"/>
      <c r="SSS167" s="7"/>
      <c r="SST167" s="7"/>
      <c r="SSU167" s="7"/>
      <c r="SSV167" s="7"/>
      <c r="SSW167" s="7"/>
      <c r="SSX167" s="7"/>
      <c r="SSY167" s="7"/>
      <c r="SSZ167" s="7"/>
      <c r="STA167" s="7"/>
      <c r="STB167" s="7"/>
      <c r="STC167" s="7"/>
      <c r="STD167" s="7"/>
      <c r="STE167" s="7"/>
      <c r="STF167" s="7"/>
      <c r="STG167" s="7"/>
      <c r="STH167" s="7"/>
      <c r="STI167" s="7"/>
      <c r="STJ167" s="7"/>
      <c r="STK167" s="7"/>
      <c r="STL167" s="7"/>
      <c r="STM167" s="7"/>
      <c r="STN167" s="7"/>
      <c r="STO167" s="7"/>
      <c r="STP167" s="7"/>
      <c r="STQ167" s="7"/>
      <c r="STR167" s="7"/>
      <c r="STS167" s="7"/>
      <c r="STT167" s="7"/>
      <c r="STU167" s="7"/>
      <c r="STV167" s="7"/>
      <c r="STW167" s="7"/>
      <c r="STX167" s="7"/>
      <c r="STY167" s="7"/>
      <c r="STZ167" s="7"/>
      <c r="SUA167" s="7"/>
      <c r="SUB167" s="7"/>
      <c r="SUC167" s="7"/>
      <c r="SUD167" s="7"/>
      <c r="SUE167" s="7"/>
      <c r="SUF167" s="7"/>
      <c r="SUG167" s="7"/>
      <c r="SUH167" s="7"/>
      <c r="SUI167" s="7"/>
      <c r="SUJ167" s="7"/>
      <c r="SUK167" s="7"/>
      <c r="SUL167" s="7"/>
      <c r="SUM167" s="7"/>
      <c r="SUN167" s="7"/>
      <c r="SUO167" s="7"/>
      <c r="SUP167" s="7"/>
      <c r="SUQ167" s="7"/>
      <c r="SUR167" s="7"/>
      <c r="SUS167" s="7"/>
      <c r="SUT167" s="7"/>
      <c r="SUU167" s="7"/>
      <c r="SUV167" s="7"/>
      <c r="SUW167" s="7"/>
      <c r="SUX167" s="7"/>
      <c r="SUY167" s="7"/>
      <c r="SUZ167" s="7"/>
      <c r="SVA167" s="7"/>
      <c r="SVB167" s="7"/>
      <c r="SVC167" s="7"/>
      <c r="SVD167" s="7"/>
      <c r="SVE167" s="7"/>
      <c r="SVF167" s="7"/>
      <c r="SVG167" s="7"/>
      <c r="SVH167" s="7"/>
      <c r="SVI167" s="7"/>
      <c r="SVJ167" s="7"/>
      <c r="SVK167" s="7"/>
      <c r="SVL167" s="7"/>
      <c r="SVM167" s="7"/>
      <c r="SVN167" s="7"/>
      <c r="SVO167" s="7"/>
      <c r="SVP167" s="7"/>
      <c r="SVQ167" s="7"/>
      <c r="SVR167" s="7"/>
      <c r="SVS167" s="7"/>
      <c r="SVT167" s="7"/>
      <c r="SVU167" s="7"/>
      <c r="SVV167" s="7"/>
      <c r="SVW167" s="7"/>
      <c r="SVX167" s="7"/>
      <c r="SVY167" s="7"/>
      <c r="SVZ167" s="7"/>
      <c r="SWA167" s="7"/>
      <c r="SWB167" s="7"/>
      <c r="SWC167" s="7"/>
      <c r="SWD167" s="7"/>
      <c r="SWE167" s="7"/>
      <c r="SWF167" s="7"/>
      <c r="SWG167" s="7"/>
      <c r="SWH167" s="7"/>
      <c r="SWI167" s="7"/>
      <c r="SWJ167" s="7"/>
      <c r="SWK167" s="7"/>
      <c r="SWL167" s="7"/>
      <c r="SWM167" s="7"/>
      <c r="SWN167" s="7"/>
      <c r="SWO167" s="7"/>
      <c r="SWP167" s="7"/>
      <c r="SWQ167" s="7"/>
      <c r="SWR167" s="7"/>
      <c r="SWS167" s="7"/>
      <c r="SWT167" s="7"/>
      <c r="SWU167" s="7"/>
      <c r="SWV167" s="7"/>
      <c r="SWW167" s="7"/>
      <c r="SWX167" s="7"/>
      <c r="SWY167" s="7"/>
      <c r="SWZ167" s="7"/>
      <c r="SXA167" s="7"/>
      <c r="SXB167" s="7"/>
      <c r="SXC167" s="7"/>
      <c r="SXD167" s="7"/>
      <c r="SXE167" s="7"/>
      <c r="SXF167" s="7"/>
      <c r="SXG167" s="7"/>
      <c r="SXH167" s="7"/>
      <c r="SXI167" s="7"/>
      <c r="SXJ167" s="7"/>
      <c r="SXK167" s="7"/>
      <c r="SXL167" s="7"/>
      <c r="SXM167" s="7"/>
      <c r="SXN167" s="7"/>
      <c r="SXO167" s="7"/>
      <c r="SXP167" s="7"/>
      <c r="SXQ167" s="7"/>
      <c r="SXR167" s="7"/>
      <c r="SXS167" s="7"/>
      <c r="SXT167" s="7"/>
      <c r="SXU167" s="7"/>
      <c r="SXV167" s="7"/>
      <c r="SXW167" s="7"/>
      <c r="SXX167" s="7"/>
      <c r="SXY167" s="7"/>
      <c r="SXZ167" s="7"/>
      <c r="SYA167" s="7"/>
      <c r="SYB167" s="7"/>
      <c r="SYC167" s="7"/>
      <c r="SYD167" s="7"/>
      <c r="SYE167" s="7"/>
      <c r="SYF167" s="7"/>
      <c r="SYG167" s="7"/>
      <c r="SYH167" s="7"/>
      <c r="SYI167" s="7"/>
      <c r="SYJ167" s="7"/>
      <c r="SYK167" s="7"/>
      <c r="SYL167" s="7"/>
      <c r="SYM167" s="7"/>
      <c r="SYN167" s="7"/>
      <c r="SYO167" s="7"/>
      <c r="SYP167" s="7"/>
      <c r="SYQ167" s="7"/>
      <c r="SYR167" s="7"/>
      <c r="SYS167" s="7"/>
      <c r="SYT167" s="7"/>
      <c r="SYU167" s="7"/>
      <c r="SYV167" s="7"/>
      <c r="SYW167" s="7"/>
      <c r="SYX167" s="7"/>
      <c r="SYY167" s="7"/>
      <c r="SYZ167" s="7"/>
      <c r="SZA167" s="7"/>
      <c r="SZB167" s="7"/>
      <c r="SZC167" s="7"/>
      <c r="SZD167" s="7"/>
      <c r="SZE167" s="7"/>
      <c r="SZF167" s="7"/>
      <c r="SZG167" s="7"/>
      <c r="SZH167" s="7"/>
      <c r="SZI167" s="7"/>
      <c r="SZJ167" s="7"/>
      <c r="SZK167" s="7"/>
      <c r="SZL167" s="7"/>
      <c r="SZM167" s="7"/>
      <c r="SZN167" s="7"/>
      <c r="SZO167" s="7"/>
      <c r="SZP167" s="7"/>
      <c r="SZQ167" s="7"/>
      <c r="SZR167" s="7"/>
      <c r="SZS167" s="7"/>
      <c r="SZT167" s="7"/>
      <c r="SZU167" s="7"/>
      <c r="SZV167" s="7"/>
      <c r="SZW167" s="7"/>
      <c r="SZX167" s="7"/>
      <c r="SZY167" s="7"/>
      <c r="SZZ167" s="7"/>
      <c r="TAA167" s="7"/>
      <c r="TAB167" s="7"/>
      <c r="TAC167" s="7"/>
      <c r="TAD167" s="7"/>
      <c r="TAE167" s="7"/>
      <c r="TAF167" s="7"/>
      <c r="TAG167" s="7"/>
      <c r="TAH167" s="7"/>
      <c r="TAI167" s="7"/>
      <c r="TAJ167" s="7"/>
      <c r="TAK167" s="7"/>
      <c r="TAL167" s="7"/>
      <c r="TAM167" s="7"/>
      <c r="TAN167" s="7"/>
      <c r="TAO167" s="7"/>
      <c r="TAP167" s="7"/>
      <c r="TAQ167" s="7"/>
      <c r="TAR167" s="7"/>
      <c r="TAS167" s="7"/>
      <c r="TAT167" s="7"/>
      <c r="TAU167" s="7"/>
      <c r="TAV167" s="7"/>
      <c r="TAW167" s="7"/>
      <c r="TAX167" s="7"/>
      <c r="TAY167" s="7"/>
      <c r="TAZ167" s="7"/>
      <c r="TBA167" s="7"/>
      <c r="TBB167" s="7"/>
      <c r="TBC167" s="7"/>
      <c r="TBD167" s="7"/>
      <c r="TBE167" s="7"/>
      <c r="TBF167" s="7"/>
      <c r="TBG167" s="7"/>
      <c r="TBH167" s="7"/>
      <c r="TBI167" s="7"/>
      <c r="TBJ167" s="7"/>
      <c r="TBK167" s="7"/>
      <c r="TBL167" s="7"/>
      <c r="TBM167" s="7"/>
      <c r="TBN167" s="7"/>
      <c r="TBO167" s="7"/>
      <c r="TBP167" s="7"/>
      <c r="TBQ167" s="7"/>
      <c r="TBR167" s="7"/>
      <c r="TBS167" s="7"/>
      <c r="TBT167" s="7"/>
      <c r="TBU167" s="7"/>
      <c r="TBV167" s="7"/>
      <c r="TBW167" s="7"/>
      <c r="TBX167" s="7"/>
      <c r="TBY167" s="7"/>
      <c r="TBZ167" s="7"/>
      <c r="TCA167" s="7"/>
      <c r="TCB167" s="7"/>
      <c r="TCC167" s="7"/>
      <c r="TCD167" s="7"/>
      <c r="TCE167" s="7"/>
      <c r="TCF167" s="7"/>
      <c r="TCG167" s="7"/>
      <c r="TCH167" s="7"/>
      <c r="TCI167" s="7"/>
      <c r="TCJ167" s="7"/>
      <c r="TCK167" s="7"/>
      <c r="TCL167" s="7"/>
      <c r="TCM167" s="7"/>
      <c r="TCN167" s="7"/>
      <c r="TCO167" s="7"/>
      <c r="TCP167" s="7"/>
      <c r="TCQ167" s="7"/>
      <c r="TCR167" s="7"/>
      <c r="TCS167" s="7"/>
      <c r="TCT167" s="7"/>
      <c r="TCU167" s="7"/>
      <c r="TCV167" s="7"/>
      <c r="TCW167" s="7"/>
      <c r="TCX167" s="7"/>
      <c r="TCY167" s="7"/>
      <c r="TCZ167" s="7"/>
      <c r="TDA167" s="7"/>
      <c r="TDB167" s="7"/>
      <c r="TDC167" s="7"/>
      <c r="TDD167" s="7"/>
      <c r="TDE167" s="7"/>
      <c r="TDF167" s="7"/>
      <c r="TDG167" s="7"/>
      <c r="TDH167" s="7"/>
      <c r="TDI167" s="7"/>
      <c r="TDJ167" s="7"/>
      <c r="TDK167" s="7"/>
      <c r="TDL167" s="7"/>
      <c r="TDM167" s="7"/>
      <c r="TDN167" s="7"/>
      <c r="TDO167" s="7"/>
      <c r="TDP167" s="7"/>
      <c r="TDQ167" s="7"/>
      <c r="TDR167" s="7"/>
      <c r="TDS167" s="7"/>
      <c r="TDT167" s="7"/>
      <c r="TDU167" s="7"/>
      <c r="TDV167" s="7"/>
      <c r="TDW167" s="7"/>
      <c r="TDX167" s="7"/>
      <c r="TDY167" s="7"/>
      <c r="TDZ167" s="7"/>
      <c r="TEA167" s="7"/>
      <c r="TEB167" s="7"/>
      <c r="TEC167" s="7"/>
      <c r="TED167" s="7"/>
      <c r="TEE167" s="7"/>
      <c r="TEF167" s="7"/>
      <c r="TEG167" s="7"/>
      <c r="TEH167" s="7"/>
      <c r="TEI167" s="7"/>
      <c r="TEJ167" s="7"/>
      <c r="TEK167" s="7"/>
      <c r="TEL167" s="7"/>
      <c r="TEM167" s="7"/>
      <c r="TEN167" s="7"/>
      <c r="TEO167" s="7"/>
      <c r="TEP167" s="7"/>
      <c r="TEQ167" s="7"/>
      <c r="TER167" s="7"/>
      <c r="TES167" s="7"/>
      <c r="TET167" s="7"/>
      <c r="TEU167" s="7"/>
      <c r="TEV167" s="7"/>
      <c r="TEW167" s="7"/>
      <c r="TEX167" s="7"/>
      <c r="TEY167" s="7"/>
      <c r="TEZ167" s="7"/>
      <c r="TFA167" s="7"/>
      <c r="TFB167" s="7"/>
      <c r="TFC167" s="7"/>
      <c r="TFD167" s="7"/>
      <c r="TFE167" s="7"/>
      <c r="TFF167" s="7"/>
      <c r="TFG167" s="7"/>
      <c r="TFH167" s="7"/>
      <c r="TFI167" s="7"/>
      <c r="TFJ167" s="7"/>
      <c r="TFK167" s="7"/>
      <c r="TFL167" s="7"/>
      <c r="TFM167" s="7"/>
      <c r="TFN167" s="7"/>
      <c r="TFO167" s="7"/>
      <c r="TFP167" s="7"/>
      <c r="TFQ167" s="7"/>
      <c r="TFR167" s="7"/>
      <c r="TFS167" s="7"/>
      <c r="TFT167" s="7"/>
      <c r="TFU167" s="7"/>
      <c r="TFV167" s="7"/>
      <c r="TFW167" s="7"/>
      <c r="TFX167" s="7"/>
      <c r="TFY167" s="7"/>
      <c r="TFZ167" s="7"/>
      <c r="TGA167" s="7"/>
      <c r="TGB167" s="7"/>
      <c r="TGC167" s="7"/>
      <c r="TGD167" s="7"/>
      <c r="TGE167" s="7"/>
      <c r="TGF167" s="7"/>
      <c r="TGG167" s="7"/>
      <c r="TGH167" s="7"/>
      <c r="TGI167" s="7"/>
      <c r="TGJ167" s="7"/>
      <c r="TGK167" s="7"/>
      <c r="TGL167" s="7"/>
      <c r="TGM167" s="7"/>
      <c r="TGN167" s="7"/>
      <c r="TGO167" s="7"/>
      <c r="TGP167" s="7"/>
      <c r="TGQ167" s="7"/>
      <c r="TGR167" s="7"/>
      <c r="TGS167" s="7"/>
      <c r="TGT167" s="7"/>
      <c r="TGU167" s="7"/>
      <c r="TGV167" s="7"/>
      <c r="TGW167" s="7"/>
      <c r="TGX167" s="7"/>
      <c r="TGY167" s="7"/>
      <c r="TGZ167" s="7"/>
      <c r="THA167" s="7"/>
      <c r="THB167" s="7"/>
      <c r="THC167" s="7"/>
      <c r="THD167" s="7"/>
      <c r="THE167" s="7"/>
      <c r="THF167" s="7"/>
      <c r="THG167" s="7"/>
      <c r="THH167" s="7"/>
      <c r="THI167" s="7"/>
      <c r="THJ167" s="7"/>
      <c r="THK167" s="7"/>
      <c r="THL167" s="7"/>
      <c r="THM167" s="7"/>
      <c r="THN167" s="7"/>
      <c r="THO167" s="7"/>
      <c r="THP167" s="7"/>
      <c r="THQ167" s="7"/>
      <c r="THR167" s="7"/>
      <c r="THS167" s="7"/>
      <c r="THT167" s="7"/>
      <c r="THU167" s="7"/>
      <c r="THV167" s="7"/>
      <c r="THW167" s="7"/>
      <c r="THX167" s="7"/>
      <c r="THY167" s="7"/>
      <c r="THZ167" s="7"/>
      <c r="TIA167" s="7"/>
      <c r="TIB167" s="7"/>
      <c r="TIC167" s="7"/>
      <c r="TID167" s="7"/>
      <c r="TIE167" s="7"/>
      <c r="TIF167" s="7"/>
      <c r="TIG167" s="7"/>
      <c r="TIH167" s="7"/>
      <c r="TII167" s="7"/>
      <c r="TIJ167" s="7"/>
      <c r="TIK167" s="7"/>
      <c r="TIL167" s="7"/>
      <c r="TIM167" s="7"/>
      <c r="TIN167" s="7"/>
      <c r="TIO167" s="7"/>
      <c r="TIP167" s="7"/>
      <c r="TIQ167" s="7"/>
      <c r="TIR167" s="7"/>
      <c r="TIS167" s="7"/>
      <c r="TIT167" s="7"/>
      <c r="TIU167" s="7"/>
      <c r="TIV167" s="7"/>
      <c r="TIW167" s="7"/>
      <c r="TIX167" s="7"/>
      <c r="TIY167" s="7"/>
      <c r="TIZ167" s="7"/>
      <c r="TJA167" s="7"/>
      <c r="TJB167" s="7"/>
      <c r="TJC167" s="7"/>
      <c r="TJD167" s="7"/>
      <c r="TJE167" s="7"/>
      <c r="TJF167" s="7"/>
      <c r="TJG167" s="7"/>
      <c r="TJH167" s="7"/>
      <c r="TJI167" s="7"/>
      <c r="TJJ167" s="7"/>
      <c r="TJK167" s="7"/>
      <c r="TJL167" s="7"/>
      <c r="TJM167" s="7"/>
      <c r="TJN167" s="7"/>
      <c r="TJO167" s="7"/>
      <c r="TJP167" s="7"/>
      <c r="TJQ167" s="7"/>
      <c r="TJR167" s="7"/>
      <c r="TJS167" s="7"/>
      <c r="TJT167" s="7"/>
      <c r="TJU167" s="7"/>
      <c r="TJV167" s="7"/>
      <c r="TJW167" s="7"/>
      <c r="TJX167" s="7"/>
      <c r="TJY167" s="7"/>
      <c r="TJZ167" s="7"/>
      <c r="TKA167" s="7"/>
      <c r="TKB167" s="7"/>
      <c r="TKC167" s="7"/>
      <c r="TKD167" s="7"/>
      <c r="TKE167" s="7"/>
      <c r="TKF167" s="7"/>
      <c r="TKG167" s="7"/>
      <c r="TKH167" s="7"/>
      <c r="TKI167" s="7"/>
      <c r="TKJ167" s="7"/>
      <c r="TKK167" s="7"/>
      <c r="TKL167" s="7"/>
      <c r="TKM167" s="7"/>
      <c r="TKN167" s="7"/>
      <c r="TKO167" s="7"/>
      <c r="TKP167" s="7"/>
      <c r="TKQ167" s="7"/>
      <c r="TKR167" s="7"/>
      <c r="TKS167" s="7"/>
      <c r="TKT167" s="7"/>
      <c r="TKU167" s="7"/>
      <c r="TKV167" s="7"/>
      <c r="TKW167" s="7"/>
      <c r="TKX167" s="7"/>
      <c r="TKY167" s="7"/>
      <c r="TKZ167" s="7"/>
      <c r="TLA167" s="7"/>
      <c r="TLB167" s="7"/>
      <c r="TLC167" s="7"/>
      <c r="TLD167" s="7"/>
      <c r="TLE167" s="7"/>
      <c r="TLF167" s="7"/>
      <c r="TLG167" s="7"/>
      <c r="TLH167" s="7"/>
      <c r="TLI167" s="7"/>
      <c r="TLJ167" s="7"/>
      <c r="TLK167" s="7"/>
      <c r="TLL167" s="7"/>
      <c r="TLM167" s="7"/>
      <c r="TLN167" s="7"/>
      <c r="TLO167" s="7"/>
      <c r="TLP167" s="7"/>
      <c r="TLQ167" s="7"/>
      <c r="TLR167" s="7"/>
      <c r="TLS167" s="7"/>
      <c r="TLT167" s="7"/>
      <c r="TLU167" s="7"/>
      <c r="TLV167" s="7"/>
      <c r="TLW167" s="7"/>
      <c r="TLX167" s="7"/>
      <c r="TLY167" s="7"/>
      <c r="TLZ167" s="7"/>
      <c r="TMA167" s="7"/>
      <c r="TMB167" s="7"/>
      <c r="TMC167" s="7"/>
      <c r="TMD167" s="7"/>
      <c r="TME167" s="7"/>
      <c r="TMF167" s="7"/>
      <c r="TMG167" s="7"/>
      <c r="TMH167" s="7"/>
      <c r="TMI167" s="7"/>
      <c r="TMJ167" s="7"/>
      <c r="TMK167" s="7"/>
      <c r="TML167" s="7"/>
      <c r="TMM167" s="7"/>
      <c r="TMN167" s="7"/>
      <c r="TMO167" s="7"/>
      <c r="TMP167" s="7"/>
      <c r="TMQ167" s="7"/>
      <c r="TMR167" s="7"/>
      <c r="TMS167" s="7"/>
      <c r="TMT167" s="7"/>
      <c r="TMU167" s="7"/>
      <c r="TMV167" s="7"/>
      <c r="TMW167" s="7"/>
      <c r="TMX167" s="7"/>
      <c r="TMY167" s="7"/>
      <c r="TMZ167" s="7"/>
      <c r="TNA167" s="7"/>
      <c r="TNB167" s="7"/>
      <c r="TNC167" s="7"/>
      <c r="TND167" s="7"/>
      <c r="TNE167" s="7"/>
      <c r="TNF167" s="7"/>
      <c r="TNG167" s="7"/>
      <c r="TNH167" s="7"/>
      <c r="TNI167" s="7"/>
      <c r="TNJ167" s="7"/>
      <c r="TNK167" s="7"/>
      <c r="TNL167" s="7"/>
      <c r="TNM167" s="7"/>
      <c r="TNN167" s="7"/>
      <c r="TNO167" s="7"/>
      <c r="TNP167" s="7"/>
      <c r="TNQ167" s="7"/>
      <c r="TNR167" s="7"/>
      <c r="TNS167" s="7"/>
      <c r="TNT167" s="7"/>
      <c r="TNU167" s="7"/>
      <c r="TNV167" s="7"/>
      <c r="TNW167" s="7"/>
      <c r="TNX167" s="7"/>
      <c r="TNY167" s="7"/>
      <c r="TNZ167" s="7"/>
      <c r="TOA167" s="7"/>
      <c r="TOB167" s="7"/>
      <c r="TOC167" s="7"/>
      <c r="TOD167" s="7"/>
      <c r="TOE167" s="7"/>
      <c r="TOF167" s="7"/>
      <c r="TOG167" s="7"/>
      <c r="TOH167" s="7"/>
      <c r="TOI167" s="7"/>
      <c r="TOJ167" s="7"/>
      <c r="TOK167" s="7"/>
      <c r="TOL167" s="7"/>
      <c r="TOM167" s="7"/>
      <c r="TON167" s="7"/>
      <c r="TOO167" s="7"/>
      <c r="TOP167" s="7"/>
      <c r="TOQ167" s="7"/>
      <c r="TOR167" s="7"/>
      <c r="TOS167" s="7"/>
      <c r="TOT167" s="7"/>
      <c r="TOU167" s="7"/>
      <c r="TOV167" s="7"/>
      <c r="TOW167" s="7"/>
      <c r="TOX167" s="7"/>
      <c r="TOY167" s="7"/>
      <c r="TOZ167" s="7"/>
      <c r="TPA167" s="7"/>
      <c r="TPB167" s="7"/>
      <c r="TPC167" s="7"/>
      <c r="TPD167" s="7"/>
      <c r="TPE167" s="7"/>
      <c r="TPF167" s="7"/>
      <c r="TPG167" s="7"/>
      <c r="TPH167" s="7"/>
      <c r="TPI167" s="7"/>
      <c r="TPJ167" s="7"/>
      <c r="TPK167" s="7"/>
      <c r="TPL167" s="7"/>
      <c r="TPM167" s="7"/>
      <c r="TPN167" s="7"/>
      <c r="TPO167" s="7"/>
      <c r="TPP167" s="7"/>
      <c r="TPQ167" s="7"/>
      <c r="TPR167" s="7"/>
      <c r="TPS167" s="7"/>
      <c r="TPT167" s="7"/>
      <c r="TPU167" s="7"/>
      <c r="TPV167" s="7"/>
      <c r="TPW167" s="7"/>
      <c r="TPX167" s="7"/>
      <c r="TPY167" s="7"/>
      <c r="TPZ167" s="7"/>
      <c r="TQA167" s="7"/>
      <c r="TQB167" s="7"/>
      <c r="TQC167" s="7"/>
      <c r="TQD167" s="7"/>
      <c r="TQE167" s="7"/>
      <c r="TQF167" s="7"/>
      <c r="TQG167" s="7"/>
      <c r="TQH167" s="7"/>
      <c r="TQI167" s="7"/>
      <c r="TQJ167" s="7"/>
      <c r="TQK167" s="7"/>
      <c r="TQL167" s="7"/>
      <c r="TQM167" s="7"/>
      <c r="TQN167" s="7"/>
      <c r="TQO167" s="7"/>
      <c r="TQP167" s="7"/>
      <c r="TQQ167" s="7"/>
      <c r="TQR167" s="7"/>
      <c r="TQS167" s="7"/>
      <c r="TQT167" s="7"/>
      <c r="TQU167" s="7"/>
      <c r="TQV167" s="7"/>
      <c r="TQW167" s="7"/>
      <c r="TQX167" s="7"/>
      <c r="TQY167" s="7"/>
      <c r="TQZ167" s="7"/>
      <c r="TRA167" s="7"/>
      <c r="TRB167" s="7"/>
      <c r="TRC167" s="7"/>
      <c r="TRD167" s="7"/>
      <c r="TRE167" s="7"/>
      <c r="TRF167" s="7"/>
      <c r="TRG167" s="7"/>
      <c r="TRH167" s="7"/>
      <c r="TRI167" s="7"/>
      <c r="TRJ167" s="7"/>
      <c r="TRK167" s="7"/>
      <c r="TRL167" s="7"/>
      <c r="TRM167" s="7"/>
      <c r="TRN167" s="7"/>
      <c r="TRO167" s="7"/>
      <c r="TRP167" s="7"/>
      <c r="TRQ167" s="7"/>
      <c r="TRR167" s="7"/>
      <c r="TRS167" s="7"/>
      <c r="TRT167" s="7"/>
      <c r="TRU167" s="7"/>
      <c r="TRV167" s="7"/>
      <c r="TRW167" s="7"/>
      <c r="TRX167" s="7"/>
      <c r="TRY167" s="7"/>
      <c r="TRZ167" s="7"/>
      <c r="TSA167" s="7"/>
      <c r="TSB167" s="7"/>
      <c r="TSC167" s="7"/>
      <c r="TSD167" s="7"/>
      <c r="TSE167" s="7"/>
      <c r="TSF167" s="7"/>
      <c r="TSG167" s="7"/>
      <c r="TSH167" s="7"/>
      <c r="TSI167" s="7"/>
      <c r="TSJ167" s="7"/>
      <c r="TSK167" s="7"/>
      <c r="TSL167" s="7"/>
      <c r="TSM167" s="7"/>
      <c r="TSN167" s="7"/>
      <c r="TSO167" s="7"/>
      <c r="TSP167" s="7"/>
      <c r="TSQ167" s="7"/>
      <c r="TSR167" s="7"/>
      <c r="TSS167" s="7"/>
      <c r="TST167" s="7"/>
      <c r="TSU167" s="7"/>
      <c r="TSV167" s="7"/>
      <c r="TSW167" s="7"/>
      <c r="TSX167" s="7"/>
      <c r="TSY167" s="7"/>
      <c r="TSZ167" s="7"/>
      <c r="TTA167" s="7"/>
      <c r="TTB167" s="7"/>
      <c r="TTC167" s="7"/>
      <c r="TTD167" s="7"/>
      <c r="TTE167" s="7"/>
      <c r="TTF167" s="7"/>
      <c r="TTG167" s="7"/>
      <c r="TTH167" s="7"/>
      <c r="TTI167" s="7"/>
      <c r="TTJ167" s="7"/>
      <c r="TTK167" s="7"/>
      <c r="TTL167" s="7"/>
      <c r="TTM167" s="7"/>
      <c r="TTN167" s="7"/>
      <c r="TTO167" s="7"/>
      <c r="TTP167" s="7"/>
      <c r="TTQ167" s="7"/>
      <c r="TTR167" s="7"/>
      <c r="TTS167" s="7"/>
      <c r="TTT167" s="7"/>
      <c r="TTU167" s="7"/>
      <c r="TTV167" s="7"/>
      <c r="TTW167" s="7"/>
      <c r="TTX167" s="7"/>
      <c r="TTY167" s="7"/>
      <c r="TTZ167" s="7"/>
      <c r="TUA167" s="7"/>
      <c r="TUB167" s="7"/>
      <c r="TUC167" s="7"/>
      <c r="TUD167" s="7"/>
      <c r="TUE167" s="7"/>
      <c r="TUF167" s="7"/>
      <c r="TUG167" s="7"/>
      <c r="TUH167" s="7"/>
      <c r="TUI167" s="7"/>
      <c r="TUJ167" s="7"/>
      <c r="TUK167" s="7"/>
      <c r="TUL167" s="7"/>
      <c r="TUM167" s="7"/>
      <c r="TUN167" s="7"/>
      <c r="TUO167" s="7"/>
      <c r="TUP167" s="7"/>
      <c r="TUQ167" s="7"/>
      <c r="TUR167" s="7"/>
      <c r="TUS167" s="7"/>
      <c r="TUT167" s="7"/>
      <c r="TUU167" s="7"/>
      <c r="TUV167" s="7"/>
      <c r="TUW167" s="7"/>
      <c r="TUX167" s="7"/>
      <c r="TUY167" s="7"/>
      <c r="TUZ167" s="7"/>
      <c r="TVA167" s="7"/>
      <c r="TVB167" s="7"/>
      <c r="TVC167" s="7"/>
      <c r="TVD167" s="7"/>
      <c r="TVE167" s="7"/>
      <c r="TVF167" s="7"/>
      <c r="TVG167" s="7"/>
      <c r="TVH167" s="7"/>
      <c r="TVI167" s="7"/>
      <c r="TVJ167" s="7"/>
      <c r="TVK167" s="7"/>
      <c r="TVL167" s="7"/>
      <c r="TVM167" s="7"/>
      <c r="TVN167" s="7"/>
      <c r="TVO167" s="7"/>
      <c r="TVP167" s="7"/>
      <c r="TVQ167" s="7"/>
      <c r="TVR167" s="7"/>
      <c r="TVS167" s="7"/>
      <c r="TVT167" s="7"/>
      <c r="TVU167" s="7"/>
      <c r="TVV167" s="7"/>
      <c r="TVW167" s="7"/>
      <c r="TVX167" s="7"/>
      <c r="TVY167" s="7"/>
      <c r="TVZ167" s="7"/>
      <c r="TWA167" s="7"/>
      <c r="TWB167" s="7"/>
      <c r="TWC167" s="7"/>
      <c r="TWD167" s="7"/>
      <c r="TWE167" s="7"/>
      <c r="TWF167" s="7"/>
      <c r="TWG167" s="7"/>
      <c r="TWH167" s="7"/>
      <c r="TWI167" s="7"/>
      <c r="TWJ167" s="7"/>
      <c r="TWK167" s="7"/>
      <c r="TWL167" s="7"/>
      <c r="TWM167" s="7"/>
      <c r="TWN167" s="7"/>
      <c r="TWO167" s="7"/>
      <c r="TWP167" s="7"/>
      <c r="TWQ167" s="7"/>
      <c r="TWR167" s="7"/>
      <c r="TWS167" s="7"/>
      <c r="TWT167" s="7"/>
      <c r="TWU167" s="7"/>
      <c r="TWV167" s="7"/>
      <c r="TWW167" s="7"/>
      <c r="TWX167" s="7"/>
      <c r="TWY167" s="7"/>
      <c r="TWZ167" s="7"/>
      <c r="TXA167" s="7"/>
      <c r="TXB167" s="7"/>
      <c r="TXC167" s="7"/>
      <c r="TXD167" s="7"/>
      <c r="TXE167" s="7"/>
      <c r="TXF167" s="7"/>
      <c r="TXG167" s="7"/>
      <c r="TXH167" s="7"/>
      <c r="TXI167" s="7"/>
      <c r="TXJ167" s="7"/>
      <c r="TXK167" s="7"/>
      <c r="TXL167" s="7"/>
      <c r="TXM167" s="7"/>
      <c r="TXN167" s="7"/>
      <c r="TXO167" s="7"/>
      <c r="TXP167" s="7"/>
      <c r="TXQ167" s="7"/>
      <c r="TXR167" s="7"/>
      <c r="TXS167" s="7"/>
      <c r="TXT167" s="7"/>
      <c r="TXU167" s="7"/>
      <c r="TXV167" s="7"/>
      <c r="TXW167" s="7"/>
      <c r="TXX167" s="7"/>
      <c r="TXY167" s="7"/>
      <c r="TXZ167" s="7"/>
      <c r="TYA167" s="7"/>
      <c r="TYB167" s="7"/>
      <c r="TYC167" s="7"/>
      <c r="TYD167" s="7"/>
      <c r="TYE167" s="7"/>
      <c r="TYF167" s="7"/>
      <c r="TYG167" s="7"/>
      <c r="TYH167" s="7"/>
      <c r="TYI167" s="7"/>
      <c r="TYJ167" s="7"/>
      <c r="TYK167" s="7"/>
      <c r="TYL167" s="7"/>
      <c r="TYM167" s="7"/>
      <c r="TYN167" s="7"/>
      <c r="TYO167" s="7"/>
      <c r="TYP167" s="7"/>
      <c r="TYQ167" s="7"/>
      <c r="TYR167" s="7"/>
      <c r="TYS167" s="7"/>
      <c r="TYT167" s="7"/>
      <c r="TYU167" s="7"/>
      <c r="TYV167" s="7"/>
      <c r="TYW167" s="7"/>
      <c r="TYX167" s="7"/>
      <c r="TYY167" s="7"/>
      <c r="TYZ167" s="7"/>
      <c r="TZA167" s="7"/>
      <c r="TZB167" s="7"/>
      <c r="TZC167" s="7"/>
      <c r="TZD167" s="7"/>
      <c r="TZE167" s="7"/>
      <c r="TZF167" s="7"/>
      <c r="TZG167" s="7"/>
      <c r="TZH167" s="7"/>
      <c r="TZI167" s="7"/>
      <c r="TZJ167" s="7"/>
      <c r="TZK167" s="7"/>
      <c r="TZL167" s="7"/>
      <c r="TZM167" s="7"/>
      <c r="TZN167" s="7"/>
      <c r="TZO167" s="7"/>
      <c r="TZP167" s="7"/>
      <c r="TZQ167" s="7"/>
      <c r="TZR167" s="7"/>
      <c r="TZS167" s="7"/>
      <c r="TZT167" s="7"/>
      <c r="TZU167" s="7"/>
      <c r="TZV167" s="7"/>
      <c r="TZW167" s="7"/>
      <c r="TZX167" s="7"/>
      <c r="TZY167" s="7"/>
      <c r="TZZ167" s="7"/>
      <c r="UAA167" s="7"/>
      <c r="UAB167" s="7"/>
      <c r="UAC167" s="7"/>
      <c r="UAD167" s="7"/>
      <c r="UAE167" s="7"/>
      <c r="UAF167" s="7"/>
      <c r="UAG167" s="7"/>
      <c r="UAH167" s="7"/>
      <c r="UAI167" s="7"/>
      <c r="UAJ167" s="7"/>
      <c r="UAK167" s="7"/>
      <c r="UAL167" s="7"/>
      <c r="UAM167" s="7"/>
      <c r="UAN167" s="7"/>
      <c r="UAO167" s="7"/>
      <c r="UAP167" s="7"/>
      <c r="UAQ167" s="7"/>
      <c r="UAR167" s="7"/>
      <c r="UAS167" s="7"/>
      <c r="UAT167" s="7"/>
      <c r="UAU167" s="7"/>
      <c r="UAV167" s="7"/>
      <c r="UAW167" s="7"/>
      <c r="UAX167" s="7"/>
      <c r="UAY167" s="7"/>
      <c r="UAZ167" s="7"/>
      <c r="UBA167" s="7"/>
      <c r="UBB167" s="7"/>
      <c r="UBC167" s="7"/>
      <c r="UBD167" s="7"/>
      <c r="UBE167" s="7"/>
      <c r="UBF167" s="7"/>
      <c r="UBG167" s="7"/>
      <c r="UBH167" s="7"/>
      <c r="UBI167" s="7"/>
      <c r="UBJ167" s="7"/>
      <c r="UBK167" s="7"/>
      <c r="UBL167" s="7"/>
      <c r="UBM167" s="7"/>
      <c r="UBN167" s="7"/>
      <c r="UBO167" s="7"/>
      <c r="UBP167" s="7"/>
      <c r="UBQ167" s="7"/>
      <c r="UBR167" s="7"/>
      <c r="UBS167" s="7"/>
      <c r="UBT167" s="7"/>
      <c r="UBU167" s="7"/>
      <c r="UBV167" s="7"/>
      <c r="UBW167" s="7"/>
      <c r="UBX167" s="7"/>
      <c r="UBY167" s="7"/>
      <c r="UBZ167" s="7"/>
      <c r="UCA167" s="7"/>
      <c r="UCB167" s="7"/>
      <c r="UCC167" s="7"/>
      <c r="UCD167" s="7"/>
      <c r="UCE167" s="7"/>
      <c r="UCF167" s="7"/>
      <c r="UCG167" s="7"/>
      <c r="UCH167" s="7"/>
      <c r="UCI167" s="7"/>
      <c r="UCJ167" s="7"/>
      <c r="UCK167" s="7"/>
      <c r="UCL167" s="7"/>
      <c r="UCM167" s="7"/>
      <c r="UCN167" s="7"/>
      <c r="UCO167" s="7"/>
      <c r="UCP167" s="7"/>
      <c r="UCQ167" s="7"/>
      <c r="UCR167" s="7"/>
      <c r="UCS167" s="7"/>
      <c r="UCT167" s="7"/>
      <c r="UCU167" s="7"/>
      <c r="UCV167" s="7"/>
      <c r="UCW167" s="7"/>
      <c r="UCX167" s="7"/>
      <c r="UCY167" s="7"/>
      <c r="UCZ167" s="7"/>
      <c r="UDA167" s="7"/>
      <c r="UDB167" s="7"/>
      <c r="UDC167" s="7"/>
      <c r="UDD167" s="7"/>
      <c r="UDE167" s="7"/>
      <c r="UDF167" s="7"/>
      <c r="UDG167" s="7"/>
      <c r="UDH167" s="7"/>
      <c r="UDI167" s="7"/>
      <c r="UDJ167" s="7"/>
      <c r="UDK167" s="7"/>
      <c r="UDL167" s="7"/>
      <c r="UDM167" s="7"/>
      <c r="UDN167" s="7"/>
      <c r="UDO167" s="7"/>
      <c r="UDP167" s="7"/>
      <c r="UDQ167" s="7"/>
      <c r="UDR167" s="7"/>
      <c r="UDS167" s="7"/>
      <c r="UDT167" s="7"/>
      <c r="UDU167" s="7"/>
      <c r="UDV167" s="7"/>
      <c r="UDW167" s="7"/>
      <c r="UDX167" s="7"/>
      <c r="UDY167" s="7"/>
      <c r="UDZ167" s="7"/>
      <c r="UEA167" s="7"/>
      <c r="UEB167" s="7"/>
      <c r="UEC167" s="7"/>
      <c r="UED167" s="7"/>
      <c r="UEE167" s="7"/>
      <c r="UEF167" s="7"/>
      <c r="UEG167" s="7"/>
      <c r="UEH167" s="7"/>
      <c r="UEI167" s="7"/>
      <c r="UEJ167" s="7"/>
      <c r="UEK167" s="7"/>
      <c r="UEL167" s="7"/>
      <c r="UEM167" s="7"/>
      <c r="UEN167" s="7"/>
      <c r="UEO167" s="7"/>
      <c r="UEP167" s="7"/>
      <c r="UEQ167" s="7"/>
      <c r="UER167" s="7"/>
      <c r="UES167" s="7"/>
      <c r="UET167" s="7"/>
      <c r="UEU167" s="7"/>
      <c r="UEV167" s="7"/>
      <c r="UEW167" s="7"/>
      <c r="UEX167" s="7"/>
      <c r="UEY167" s="7"/>
      <c r="UEZ167" s="7"/>
      <c r="UFA167" s="7"/>
      <c r="UFB167" s="7"/>
      <c r="UFC167" s="7"/>
      <c r="UFD167" s="7"/>
      <c r="UFE167" s="7"/>
      <c r="UFF167" s="7"/>
      <c r="UFG167" s="7"/>
      <c r="UFH167" s="7"/>
      <c r="UFI167" s="7"/>
      <c r="UFJ167" s="7"/>
      <c r="UFK167" s="7"/>
      <c r="UFL167" s="7"/>
      <c r="UFM167" s="7"/>
      <c r="UFN167" s="7"/>
      <c r="UFO167" s="7"/>
      <c r="UFP167" s="7"/>
      <c r="UFQ167" s="7"/>
      <c r="UFR167" s="7"/>
      <c r="UFS167" s="7"/>
      <c r="UFT167" s="7"/>
      <c r="UFU167" s="7"/>
      <c r="UFV167" s="7"/>
      <c r="UFW167" s="7"/>
      <c r="UFX167" s="7"/>
      <c r="UFY167" s="7"/>
      <c r="UFZ167" s="7"/>
      <c r="UGA167" s="7"/>
      <c r="UGB167" s="7"/>
      <c r="UGC167" s="7"/>
      <c r="UGD167" s="7"/>
      <c r="UGE167" s="7"/>
      <c r="UGF167" s="7"/>
      <c r="UGG167" s="7"/>
      <c r="UGH167" s="7"/>
      <c r="UGI167" s="7"/>
      <c r="UGJ167" s="7"/>
      <c r="UGK167" s="7"/>
      <c r="UGL167" s="7"/>
      <c r="UGM167" s="7"/>
      <c r="UGN167" s="7"/>
      <c r="UGO167" s="7"/>
      <c r="UGP167" s="7"/>
      <c r="UGQ167" s="7"/>
      <c r="UGR167" s="7"/>
      <c r="UGS167" s="7"/>
      <c r="UGT167" s="7"/>
      <c r="UGU167" s="7"/>
      <c r="UGV167" s="7"/>
      <c r="UGW167" s="7"/>
      <c r="UGX167" s="7"/>
      <c r="UGY167" s="7"/>
      <c r="UGZ167" s="7"/>
      <c r="UHA167" s="7"/>
      <c r="UHB167" s="7"/>
      <c r="UHC167" s="7"/>
      <c r="UHD167" s="7"/>
      <c r="UHE167" s="7"/>
      <c r="UHF167" s="7"/>
      <c r="UHG167" s="7"/>
      <c r="UHH167" s="7"/>
      <c r="UHI167" s="7"/>
      <c r="UHJ167" s="7"/>
      <c r="UHK167" s="7"/>
      <c r="UHL167" s="7"/>
      <c r="UHM167" s="7"/>
      <c r="UHN167" s="7"/>
      <c r="UHO167" s="7"/>
      <c r="UHP167" s="7"/>
      <c r="UHQ167" s="7"/>
      <c r="UHR167" s="7"/>
      <c r="UHS167" s="7"/>
      <c r="UHT167" s="7"/>
      <c r="UHU167" s="7"/>
      <c r="UHV167" s="7"/>
      <c r="UHW167" s="7"/>
      <c r="UHX167" s="7"/>
      <c r="UHY167" s="7"/>
      <c r="UHZ167" s="7"/>
      <c r="UIA167" s="7"/>
      <c r="UIB167" s="7"/>
      <c r="UIC167" s="7"/>
      <c r="UID167" s="7"/>
      <c r="UIE167" s="7"/>
      <c r="UIF167" s="7"/>
      <c r="UIG167" s="7"/>
      <c r="UIH167" s="7"/>
      <c r="UII167" s="7"/>
      <c r="UIJ167" s="7"/>
      <c r="UIK167" s="7"/>
      <c r="UIL167" s="7"/>
      <c r="UIM167" s="7"/>
      <c r="UIN167" s="7"/>
      <c r="UIO167" s="7"/>
      <c r="UIP167" s="7"/>
      <c r="UIQ167" s="7"/>
      <c r="UIR167" s="7"/>
      <c r="UIS167" s="7"/>
      <c r="UIT167" s="7"/>
      <c r="UIU167" s="7"/>
      <c r="UIV167" s="7"/>
      <c r="UIW167" s="7"/>
      <c r="UIX167" s="7"/>
      <c r="UIY167" s="7"/>
      <c r="UIZ167" s="7"/>
      <c r="UJA167" s="7"/>
      <c r="UJB167" s="7"/>
      <c r="UJC167" s="7"/>
      <c r="UJD167" s="7"/>
      <c r="UJE167" s="7"/>
      <c r="UJF167" s="7"/>
      <c r="UJG167" s="7"/>
      <c r="UJH167" s="7"/>
      <c r="UJI167" s="7"/>
      <c r="UJJ167" s="7"/>
      <c r="UJK167" s="7"/>
      <c r="UJL167" s="7"/>
      <c r="UJM167" s="7"/>
      <c r="UJN167" s="7"/>
      <c r="UJO167" s="7"/>
      <c r="UJP167" s="7"/>
      <c r="UJQ167" s="7"/>
      <c r="UJR167" s="7"/>
      <c r="UJS167" s="7"/>
      <c r="UJT167" s="7"/>
      <c r="UJU167" s="7"/>
      <c r="UJV167" s="7"/>
      <c r="UJW167" s="7"/>
      <c r="UJX167" s="7"/>
      <c r="UJY167" s="7"/>
      <c r="UJZ167" s="7"/>
      <c r="UKA167" s="7"/>
      <c r="UKB167" s="7"/>
      <c r="UKC167" s="7"/>
      <c r="UKD167" s="7"/>
      <c r="UKE167" s="7"/>
      <c r="UKF167" s="7"/>
      <c r="UKG167" s="7"/>
      <c r="UKH167" s="7"/>
      <c r="UKI167" s="7"/>
      <c r="UKJ167" s="7"/>
      <c r="UKK167" s="7"/>
      <c r="UKL167" s="7"/>
      <c r="UKM167" s="7"/>
      <c r="UKN167" s="7"/>
      <c r="UKO167" s="7"/>
      <c r="UKP167" s="7"/>
      <c r="UKQ167" s="7"/>
      <c r="UKR167" s="7"/>
      <c r="UKS167" s="7"/>
      <c r="UKT167" s="7"/>
      <c r="UKU167" s="7"/>
      <c r="UKV167" s="7"/>
      <c r="UKW167" s="7"/>
      <c r="UKX167" s="7"/>
      <c r="UKY167" s="7"/>
      <c r="UKZ167" s="7"/>
      <c r="ULA167" s="7"/>
      <c r="ULB167" s="7"/>
      <c r="ULC167" s="7"/>
      <c r="ULD167" s="7"/>
      <c r="ULE167" s="7"/>
      <c r="ULF167" s="7"/>
      <c r="ULG167" s="7"/>
      <c r="ULH167" s="7"/>
      <c r="ULI167" s="7"/>
      <c r="ULJ167" s="7"/>
      <c r="ULK167" s="7"/>
      <c r="ULL167" s="7"/>
      <c r="ULM167" s="7"/>
      <c r="ULN167" s="7"/>
      <c r="ULO167" s="7"/>
      <c r="ULP167" s="7"/>
      <c r="ULQ167" s="7"/>
      <c r="ULR167" s="7"/>
      <c r="ULS167" s="7"/>
      <c r="ULT167" s="7"/>
      <c r="ULU167" s="7"/>
      <c r="ULV167" s="7"/>
      <c r="ULW167" s="7"/>
      <c r="ULX167" s="7"/>
      <c r="ULY167" s="7"/>
      <c r="ULZ167" s="7"/>
      <c r="UMA167" s="7"/>
      <c r="UMB167" s="7"/>
      <c r="UMC167" s="7"/>
      <c r="UMD167" s="7"/>
      <c r="UME167" s="7"/>
      <c r="UMF167" s="7"/>
      <c r="UMG167" s="7"/>
      <c r="UMH167" s="7"/>
      <c r="UMI167" s="7"/>
      <c r="UMJ167" s="7"/>
      <c r="UMK167" s="7"/>
      <c r="UML167" s="7"/>
      <c r="UMM167" s="7"/>
      <c r="UMN167" s="7"/>
      <c r="UMO167" s="7"/>
      <c r="UMP167" s="7"/>
      <c r="UMQ167" s="7"/>
      <c r="UMR167" s="7"/>
      <c r="UMS167" s="7"/>
      <c r="UMT167" s="7"/>
      <c r="UMU167" s="7"/>
      <c r="UMV167" s="7"/>
      <c r="UMW167" s="7"/>
      <c r="UMX167" s="7"/>
      <c r="UMY167" s="7"/>
      <c r="UMZ167" s="7"/>
      <c r="UNA167" s="7"/>
      <c r="UNB167" s="7"/>
      <c r="UNC167" s="7"/>
      <c r="UND167" s="7"/>
      <c r="UNE167" s="7"/>
      <c r="UNF167" s="7"/>
      <c r="UNG167" s="7"/>
      <c r="UNH167" s="7"/>
      <c r="UNI167" s="7"/>
      <c r="UNJ167" s="7"/>
      <c r="UNK167" s="7"/>
      <c r="UNL167" s="7"/>
      <c r="UNM167" s="7"/>
      <c r="UNN167" s="7"/>
      <c r="UNO167" s="7"/>
      <c r="UNP167" s="7"/>
      <c r="UNQ167" s="7"/>
      <c r="UNR167" s="7"/>
      <c r="UNS167" s="7"/>
      <c r="UNT167" s="7"/>
      <c r="UNU167" s="7"/>
      <c r="UNV167" s="7"/>
      <c r="UNW167" s="7"/>
      <c r="UNX167" s="7"/>
      <c r="UNY167" s="7"/>
      <c r="UNZ167" s="7"/>
      <c r="UOA167" s="7"/>
      <c r="UOB167" s="7"/>
      <c r="UOC167" s="7"/>
      <c r="UOD167" s="7"/>
      <c r="UOE167" s="7"/>
      <c r="UOF167" s="7"/>
      <c r="UOG167" s="7"/>
      <c r="UOH167" s="7"/>
      <c r="UOI167" s="7"/>
      <c r="UOJ167" s="7"/>
      <c r="UOK167" s="7"/>
      <c r="UOL167" s="7"/>
      <c r="UOM167" s="7"/>
      <c r="UON167" s="7"/>
      <c r="UOO167" s="7"/>
      <c r="UOP167" s="7"/>
      <c r="UOQ167" s="7"/>
      <c r="UOR167" s="7"/>
      <c r="UOS167" s="7"/>
      <c r="UOT167" s="7"/>
      <c r="UOU167" s="7"/>
      <c r="UOV167" s="7"/>
      <c r="UOW167" s="7"/>
      <c r="UOX167" s="7"/>
      <c r="UOY167" s="7"/>
      <c r="UOZ167" s="7"/>
      <c r="UPA167" s="7"/>
      <c r="UPB167" s="7"/>
      <c r="UPC167" s="7"/>
      <c r="UPD167" s="7"/>
      <c r="UPE167" s="7"/>
      <c r="UPF167" s="7"/>
      <c r="UPG167" s="7"/>
      <c r="UPH167" s="7"/>
      <c r="UPI167" s="7"/>
      <c r="UPJ167" s="7"/>
      <c r="UPK167" s="7"/>
      <c r="UPL167" s="7"/>
      <c r="UPM167" s="7"/>
      <c r="UPN167" s="7"/>
      <c r="UPO167" s="7"/>
      <c r="UPP167" s="7"/>
      <c r="UPQ167" s="7"/>
      <c r="UPR167" s="7"/>
      <c r="UPS167" s="7"/>
      <c r="UPT167" s="7"/>
      <c r="UPU167" s="7"/>
      <c r="UPV167" s="7"/>
      <c r="UPW167" s="7"/>
      <c r="UPX167" s="7"/>
      <c r="UPY167" s="7"/>
      <c r="UPZ167" s="7"/>
      <c r="UQA167" s="7"/>
      <c r="UQB167" s="7"/>
      <c r="UQC167" s="7"/>
      <c r="UQD167" s="7"/>
      <c r="UQE167" s="7"/>
      <c r="UQF167" s="7"/>
      <c r="UQG167" s="7"/>
      <c r="UQH167" s="7"/>
      <c r="UQI167" s="7"/>
      <c r="UQJ167" s="7"/>
      <c r="UQK167" s="7"/>
      <c r="UQL167" s="7"/>
      <c r="UQM167" s="7"/>
      <c r="UQN167" s="7"/>
      <c r="UQO167" s="7"/>
      <c r="UQP167" s="7"/>
      <c r="UQQ167" s="7"/>
      <c r="UQR167" s="7"/>
      <c r="UQS167" s="7"/>
      <c r="UQT167" s="7"/>
      <c r="UQU167" s="7"/>
      <c r="UQV167" s="7"/>
      <c r="UQW167" s="7"/>
      <c r="UQX167" s="7"/>
      <c r="UQY167" s="7"/>
      <c r="UQZ167" s="7"/>
      <c r="URA167" s="7"/>
      <c r="URB167" s="7"/>
      <c r="URC167" s="7"/>
      <c r="URD167" s="7"/>
      <c r="URE167" s="7"/>
      <c r="URF167" s="7"/>
      <c r="URG167" s="7"/>
      <c r="URH167" s="7"/>
      <c r="URI167" s="7"/>
      <c r="URJ167" s="7"/>
      <c r="URK167" s="7"/>
      <c r="URL167" s="7"/>
      <c r="URM167" s="7"/>
      <c r="URN167" s="7"/>
      <c r="URO167" s="7"/>
      <c r="URP167" s="7"/>
      <c r="URQ167" s="7"/>
      <c r="URR167" s="7"/>
      <c r="URS167" s="7"/>
      <c r="URT167" s="7"/>
      <c r="URU167" s="7"/>
      <c r="URV167" s="7"/>
      <c r="URW167" s="7"/>
      <c r="URX167" s="7"/>
      <c r="URY167" s="7"/>
      <c r="URZ167" s="7"/>
      <c r="USA167" s="7"/>
      <c r="USB167" s="7"/>
      <c r="USC167" s="7"/>
      <c r="USD167" s="7"/>
      <c r="USE167" s="7"/>
      <c r="USF167" s="7"/>
      <c r="USG167" s="7"/>
      <c r="USH167" s="7"/>
      <c r="USI167" s="7"/>
      <c r="USJ167" s="7"/>
      <c r="USK167" s="7"/>
      <c r="USL167" s="7"/>
      <c r="USM167" s="7"/>
      <c r="USN167" s="7"/>
      <c r="USO167" s="7"/>
      <c r="USP167" s="7"/>
      <c r="USQ167" s="7"/>
      <c r="USR167" s="7"/>
      <c r="USS167" s="7"/>
      <c r="UST167" s="7"/>
      <c r="USU167" s="7"/>
      <c r="USV167" s="7"/>
      <c r="USW167" s="7"/>
      <c r="USX167" s="7"/>
      <c r="USY167" s="7"/>
      <c r="USZ167" s="7"/>
      <c r="UTA167" s="7"/>
      <c r="UTB167" s="7"/>
      <c r="UTC167" s="7"/>
      <c r="UTD167" s="7"/>
      <c r="UTE167" s="7"/>
      <c r="UTF167" s="7"/>
      <c r="UTG167" s="7"/>
      <c r="UTH167" s="7"/>
      <c r="UTI167" s="7"/>
      <c r="UTJ167" s="7"/>
      <c r="UTK167" s="7"/>
      <c r="UTL167" s="7"/>
      <c r="UTM167" s="7"/>
      <c r="UTN167" s="7"/>
      <c r="UTO167" s="7"/>
      <c r="UTP167" s="7"/>
      <c r="UTQ167" s="7"/>
      <c r="UTR167" s="7"/>
      <c r="UTS167" s="7"/>
      <c r="UTT167" s="7"/>
      <c r="UTU167" s="7"/>
      <c r="UTV167" s="7"/>
      <c r="UTW167" s="7"/>
      <c r="UTX167" s="7"/>
      <c r="UTY167" s="7"/>
      <c r="UTZ167" s="7"/>
      <c r="UUA167" s="7"/>
      <c r="UUB167" s="7"/>
      <c r="UUC167" s="7"/>
      <c r="UUD167" s="7"/>
      <c r="UUE167" s="7"/>
      <c r="UUF167" s="7"/>
      <c r="UUG167" s="7"/>
      <c r="UUH167" s="7"/>
      <c r="UUI167" s="7"/>
      <c r="UUJ167" s="7"/>
      <c r="UUK167" s="7"/>
      <c r="UUL167" s="7"/>
      <c r="UUM167" s="7"/>
      <c r="UUN167" s="7"/>
      <c r="UUO167" s="7"/>
      <c r="UUP167" s="7"/>
      <c r="UUQ167" s="7"/>
      <c r="UUR167" s="7"/>
      <c r="UUS167" s="7"/>
      <c r="UUT167" s="7"/>
      <c r="UUU167" s="7"/>
      <c r="UUV167" s="7"/>
      <c r="UUW167" s="7"/>
      <c r="UUX167" s="7"/>
      <c r="UUY167" s="7"/>
      <c r="UUZ167" s="7"/>
      <c r="UVA167" s="7"/>
      <c r="UVB167" s="7"/>
      <c r="UVC167" s="7"/>
      <c r="UVD167" s="7"/>
      <c r="UVE167" s="7"/>
      <c r="UVF167" s="7"/>
      <c r="UVG167" s="7"/>
      <c r="UVH167" s="7"/>
      <c r="UVI167" s="7"/>
      <c r="UVJ167" s="7"/>
      <c r="UVK167" s="7"/>
      <c r="UVL167" s="7"/>
      <c r="UVM167" s="7"/>
      <c r="UVN167" s="7"/>
      <c r="UVO167" s="7"/>
      <c r="UVP167" s="7"/>
      <c r="UVQ167" s="7"/>
      <c r="UVR167" s="7"/>
      <c r="UVS167" s="7"/>
      <c r="UVT167" s="7"/>
      <c r="UVU167" s="7"/>
      <c r="UVV167" s="7"/>
      <c r="UVW167" s="7"/>
      <c r="UVX167" s="7"/>
      <c r="UVY167" s="7"/>
      <c r="UVZ167" s="7"/>
      <c r="UWA167" s="7"/>
      <c r="UWB167" s="7"/>
      <c r="UWC167" s="7"/>
      <c r="UWD167" s="7"/>
      <c r="UWE167" s="7"/>
      <c r="UWF167" s="7"/>
      <c r="UWG167" s="7"/>
      <c r="UWH167" s="7"/>
      <c r="UWI167" s="7"/>
      <c r="UWJ167" s="7"/>
      <c r="UWK167" s="7"/>
      <c r="UWL167" s="7"/>
      <c r="UWM167" s="7"/>
      <c r="UWN167" s="7"/>
      <c r="UWO167" s="7"/>
      <c r="UWP167" s="7"/>
      <c r="UWQ167" s="7"/>
      <c r="UWR167" s="7"/>
      <c r="UWS167" s="7"/>
      <c r="UWT167" s="7"/>
      <c r="UWU167" s="7"/>
      <c r="UWV167" s="7"/>
      <c r="UWW167" s="7"/>
      <c r="UWX167" s="7"/>
      <c r="UWY167" s="7"/>
      <c r="UWZ167" s="7"/>
      <c r="UXA167" s="7"/>
      <c r="UXB167" s="7"/>
      <c r="UXC167" s="7"/>
      <c r="UXD167" s="7"/>
      <c r="UXE167" s="7"/>
      <c r="UXF167" s="7"/>
      <c r="UXG167" s="7"/>
      <c r="UXH167" s="7"/>
      <c r="UXI167" s="7"/>
      <c r="UXJ167" s="7"/>
      <c r="UXK167" s="7"/>
      <c r="UXL167" s="7"/>
      <c r="UXM167" s="7"/>
      <c r="UXN167" s="7"/>
      <c r="UXO167" s="7"/>
      <c r="UXP167" s="7"/>
      <c r="UXQ167" s="7"/>
      <c r="UXR167" s="7"/>
      <c r="UXS167" s="7"/>
      <c r="UXT167" s="7"/>
      <c r="UXU167" s="7"/>
      <c r="UXV167" s="7"/>
      <c r="UXW167" s="7"/>
      <c r="UXX167" s="7"/>
      <c r="UXY167" s="7"/>
      <c r="UXZ167" s="7"/>
      <c r="UYA167" s="7"/>
      <c r="UYB167" s="7"/>
      <c r="UYC167" s="7"/>
      <c r="UYD167" s="7"/>
      <c r="UYE167" s="7"/>
      <c r="UYF167" s="7"/>
      <c r="UYG167" s="7"/>
      <c r="UYH167" s="7"/>
      <c r="UYI167" s="7"/>
      <c r="UYJ167" s="7"/>
      <c r="UYK167" s="7"/>
      <c r="UYL167" s="7"/>
      <c r="UYM167" s="7"/>
      <c r="UYN167" s="7"/>
      <c r="UYO167" s="7"/>
      <c r="UYP167" s="7"/>
      <c r="UYQ167" s="7"/>
      <c r="UYR167" s="7"/>
      <c r="UYS167" s="7"/>
      <c r="UYT167" s="7"/>
      <c r="UYU167" s="7"/>
      <c r="UYV167" s="7"/>
      <c r="UYW167" s="7"/>
      <c r="UYX167" s="7"/>
      <c r="UYY167" s="7"/>
      <c r="UYZ167" s="7"/>
      <c r="UZA167" s="7"/>
      <c r="UZB167" s="7"/>
      <c r="UZC167" s="7"/>
      <c r="UZD167" s="7"/>
      <c r="UZE167" s="7"/>
      <c r="UZF167" s="7"/>
      <c r="UZG167" s="7"/>
      <c r="UZH167" s="7"/>
      <c r="UZI167" s="7"/>
      <c r="UZJ167" s="7"/>
      <c r="UZK167" s="7"/>
      <c r="UZL167" s="7"/>
      <c r="UZM167" s="7"/>
      <c r="UZN167" s="7"/>
      <c r="UZO167" s="7"/>
      <c r="UZP167" s="7"/>
      <c r="UZQ167" s="7"/>
      <c r="UZR167" s="7"/>
      <c r="UZS167" s="7"/>
      <c r="UZT167" s="7"/>
      <c r="UZU167" s="7"/>
      <c r="UZV167" s="7"/>
      <c r="UZW167" s="7"/>
      <c r="UZX167" s="7"/>
      <c r="UZY167" s="7"/>
      <c r="UZZ167" s="7"/>
      <c r="VAA167" s="7"/>
      <c r="VAB167" s="7"/>
      <c r="VAC167" s="7"/>
      <c r="VAD167" s="7"/>
      <c r="VAE167" s="7"/>
      <c r="VAF167" s="7"/>
      <c r="VAG167" s="7"/>
      <c r="VAH167" s="7"/>
      <c r="VAI167" s="7"/>
      <c r="VAJ167" s="7"/>
      <c r="VAK167" s="7"/>
      <c r="VAL167" s="7"/>
      <c r="VAM167" s="7"/>
      <c r="VAN167" s="7"/>
      <c r="VAO167" s="7"/>
      <c r="VAP167" s="7"/>
      <c r="VAQ167" s="7"/>
      <c r="VAR167" s="7"/>
      <c r="VAS167" s="7"/>
      <c r="VAT167" s="7"/>
      <c r="VAU167" s="7"/>
      <c r="VAV167" s="7"/>
      <c r="VAW167" s="7"/>
      <c r="VAX167" s="7"/>
      <c r="VAY167" s="7"/>
      <c r="VAZ167" s="7"/>
      <c r="VBA167" s="7"/>
      <c r="VBB167" s="7"/>
      <c r="VBC167" s="7"/>
      <c r="VBD167" s="7"/>
      <c r="VBE167" s="7"/>
      <c r="VBF167" s="7"/>
      <c r="VBG167" s="7"/>
      <c r="VBH167" s="7"/>
      <c r="VBI167" s="7"/>
      <c r="VBJ167" s="7"/>
      <c r="VBK167" s="7"/>
      <c r="VBL167" s="7"/>
      <c r="VBM167" s="7"/>
      <c r="VBN167" s="7"/>
      <c r="VBO167" s="7"/>
      <c r="VBP167" s="7"/>
      <c r="VBQ167" s="7"/>
      <c r="VBR167" s="7"/>
      <c r="VBS167" s="7"/>
      <c r="VBT167" s="7"/>
      <c r="VBU167" s="7"/>
      <c r="VBV167" s="7"/>
      <c r="VBW167" s="7"/>
      <c r="VBX167" s="7"/>
      <c r="VBY167" s="7"/>
      <c r="VBZ167" s="7"/>
      <c r="VCA167" s="7"/>
      <c r="VCB167" s="7"/>
      <c r="VCC167" s="7"/>
      <c r="VCD167" s="7"/>
      <c r="VCE167" s="7"/>
      <c r="VCF167" s="7"/>
      <c r="VCG167" s="7"/>
      <c r="VCH167" s="7"/>
      <c r="VCI167" s="7"/>
      <c r="VCJ167" s="7"/>
      <c r="VCK167" s="7"/>
      <c r="VCL167" s="7"/>
      <c r="VCM167" s="7"/>
      <c r="VCN167" s="7"/>
      <c r="VCO167" s="7"/>
      <c r="VCP167" s="7"/>
      <c r="VCQ167" s="7"/>
      <c r="VCR167" s="7"/>
      <c r="VCS167" s="7"/>
      <c r="VCT167" s="7"/>
      <c r="VCU167" s="7"/>
      <c r="VCV167" s="7"/>
      <c r="VCW167" s="7"/>
      <c r="VCX167" s="7"/>
      <c r="VCY167" s="7"/>
      <c r="VCZ167" s="7"/>
      <c r="VDA167" s="7"/>
      <c r="VDB167" s="7"/>
      <c r="VDC167" s="7"/>
      <c r="VDD167" s="7"/>
      <c r="VDE167" s="7"/>
      <c r="VDF167" s="7"/>
      <c r="VDG167" s="7"/>
      <c r="VDH167" s="7"/>
      <c r="VDI167" s="7"/>
      <c r="VDJ167" s="7"/>
      <c r="VDK167" s="7"/>
      <c r="VDL167" s="7"/>
      <c r="VDM167" s="7"/>
      <c r="VDN167" s="7"/>
      <c r="VDO167" s="7"/>
      <c r="VDP167" s="7"/>
      <c r="VDQ167" s="7"/>
      <c r="VDR167" s="7"/>
      <c r="VDS167" s="7"/>
      <c r="VDT167" s="7"/>
      <c r="VDU167" s="7"/>
      <c r="VDV167" s="7"/>
      <c r="VDW167" s="7"/>
      <c r="VDX167" s="7"/>
      <c r="VDY167" s="7"/>
      <c r="VDZ167" s="7"/>
      <c r="VEA167" s="7"/>
      <c r="VEB167" s="7"/>
      <c r="VEC167" s="7"/>
      <c r="VED167" s="7"/>
      <c r="VEE167" s="7"/>
      <c r="VEF167" s="7"/>
      <c r="VEG167" s="7"/>
      <c r="VEH167" s="7"/>
      <c r="VEI167" s="7"/>
      <c r="VEJ167" s="7"/>
      <c r="VEK167" s="7"/>
      <c r="VEL167" s="7"/>
      <c r="VEM167" s="7"/>
      <c r="VEN167" s="7"/>
      <c r="VEO167" s="7"/>
      <c r="VEP167" s="7"/>
      <c r="VEQ167" s="7"/>
      <c r="VER167" s="7"/>
      <c r="VES167" s="7"/>
      <c r="VET167" s="7"/>
      <c r="VEU167" s="7"/>
      <c r="VEV167" s="7"/>
      <c r="VEW167" s="7"/>
      <c r="VEX167" s="7"/>
      <c r="VEY167" s="7"/>
      <c r="VEZ167" s="7"/>
      <c r="VFA167" s="7"/>
      <c r="VFB167" s="7"/>
      <c r="VFC167" s="7"/>
      <c r="VFD167" s="7"/>
      <c r="VFE167" s="7"/>
      <c r="VFF167" s="7"/>
      <c r="VFG167" s="7"/>
      <c r="VFH167" s="7"/>
      <c r="VFI167" s="7"/>
      <c r="VFJ167" s="7"/>
      <c r="VFK167" s="7"/>
      <c r="VFL167" s="7"/>
      <c r="VFM167" s="7"/>
      <c r="VFN167" s="7"/>
      <c r="VFO167" s="7"/>
      <c r="VFP167" s="7"/>
      <c r="VFQ167" s="7"/>
      <c r="VFR167" s="7"/>
      <c r="VFS167" s="7"/>
      <c r="VFT167" s="7"/>
      <c r="VFU167" s="7"/>
      <c r="VFV167" s="7"/>
      <c r="VFW167" s="7"/>
      <c r="VFX167" s="7"/>
      <c r="VFY167" s="7"/>
      <c r="VFZ167" s="7"/>
      <c r="VGA167" s="7"/>
      <c r="VGB167" s="7"/>
      <c r="VGC167" s="7"/>
      <c r="VGD167" s="7"/>
      <c r="VGE167" s="7"/>
      <c r="VGF167" s="7"/>
      <c r="VGG167" s="7"/>
      <c r="VGH167" s="7"/>
      <c r="VGI167" s="7"/>
      <c r="VGJ167" s="7"/>
      <c r="VGK167" s="7"/>
      <c r="VGL167" s="7"/>
      <c r="VGM167" s="7"/>
      <c r="VGN167" s="7"/>
      <c r="VGO167" s="7"/>
      <c r="VGP167" s="7"/>
      <c r="VGQ167" s="7"/>
      <c r="VGR167" s="7"/>
      <c r="VGS167" s="7"/>
      <c r="VGT167" s="7"/>
      <c r="VGU167" s="7"/>
      <c r="VGV167" s="7"/>
      <c r="VGW167" s="7"/>
      <c r="VGX167" s="7"/>
      <c r="VGY167" s="7"/>
      <c r="VGZ167" s="7"/>
      <c r="VHA167" s="7"/>
      <c r="VHB167" s="7"/>
      <c r="VHC167" s="7"/>
      <c r="VHD167" s="7"/>
      <c r="VHE167" s="7"/>
      <c r="VHF167" s="7"/>
      <c r="VHG167" s="7"/>
      <c r="VHH167" s="7"/>
      <c r="VHI167" s="7"/>
      <c r="VHJ167" s="7"/>
      <c r="VHK167" s="7"/>
      <c r="VHL167" s="7"/>
      <c r="VHM167" s="7"/>
      <c r="VHN167" s="7"/>
      <c r="VHO167" s="7"/>
      <c r="VHP167" s="7"/>
      <c r="VHQ167" s="7"/>
      <c r="VHR167" s="7"/>
      <c r="VHS167" s="7"/>
      <c r="VHT167" s="7"/>
      <c r="VHU167" s="7"/>
      <c r="VHV167" s="7"/>
      <c r="VHW167" s="7"/>
      <c r="VHX167" s="7"/>
      <c r="VHY167" s="7"/>
      <c r="VHZ167" s="7"/>
      <c r="VIA167" s="7"/>
      <c r="VIB167" s="7"/>
      <c r="VIC167" s="7"/>
      <c r="VID167" s="7"/>
      <c r="VIE167" s="7"/>
      <c r="VIF167" s="7"/>
      <c r="VIG167" s="7"/>
      <c r="VIH167" s="7"/>
      <c r="VII167" s="7"/>
      <c r="VIJ167" s="7"/>
      <c r="VIK167" s="7"/>
      <c r="VIL167" s="7"/>
      <c r="VIM167" s="7"/>
      <c r="VIN167" s="7"/>
      <c r="VIO167" s="7"/>
      <c r="VIP167" s="7"/>
      <c r="VIQ167" s="7"/>
      <c r="VIR167" s="7"/>
      <c r="VIS167" s="7"/>
      <c r="VIT167" s="7"/>
      <c r="VIU167" s="7"/>
      <c r="VIV167" s="7"/>
      <c r="VIW167" s="7"/>
      <c r="VIX167" s="7"/>
      <c r="VIY167" s="7"/>
      <c r="VIZ167" s="7"/>
      <c r="VJA167" s="7"/>
      <c r="VJB167" s="7"/>
      <c r="VJC167" s="7"/>
      <c r="VJD167" s="7"/>
      <c r="VJE167" s="7"/>
      <c r="VJF167" s="7"/>
      <c r="VJG167" s="7"/>
      <c r="VJH167" s="7"/>
      <c r="VJI167" s="7"/>
      <c r="VJJ167" s="7"/>
      <c r="VJK167" s="7"/>
      <c r="VJL167" s="7"/>
      <c r="VJM167" s="7"/>
      <c r="VJN167" s="7"/>
      <c r="VJO167" s="7"/>
      <c r="VJP167" s="7"/>
      <c r="VJQ167" s="7"/>
      <c r="VJR167" s="7"/>
      <c r="VJS167" s="7"/>
      <c r="VJT167" s="7"/>
      <c r="VJU167" s="7"/>
      <c r="VJV167" s="7"/>
      <c r="VJW167" s="7"/>
      <c r="VJX167" s="7"/>
      <c r="VJY167" s="7"/>
      <c r="VJZ167" s="7"/>
      <c r="VKA167" s="7"/>
      <c r="VKB167" s="7"/>
      <c r="VKC167" s="7"/>
      <c r="VKD167" s="7"/>
      <c r="VKE167" s="7"/>
      <c r="VKF167" s="7"/>
      <c r="VKG167" s="7"/>
      <c r="VKH167" s="7"/>
      <c r="VKI167" s="7"/>
      <c r="VKJ167" s="7"/>
      <c r="VKK167" s="7"/>
      <c r="VKL167" s="7"/>
      <c r="VKM167" s="7"/>
      <c r="VKN167" s="7"/>
      <c r="VKO167" s="7"/>
      <c r="VKP167" s="7"/>
      <c r="VKQ167" s="7"/>
      <c r="VKR167" s="7"/>
      <c r="VKS167" s="7"/>
      <c r="VKT167" s="7"/>
      <c r="VKU167" s="7"/>
      <c r="VKV167" s="7"/>
      <c r="VKW167" s="7"/>
      <c r="VKX167" s="7"/>
      <c r="VKY167" s="7"/>
      <c r="VKZ167" s="7"/>
      <c r="VLA167" s="7"/>
      <c r="VLB167" s="7"/>
      <c r="VLC167" s="7"/>
      <c r="VLD167" s="7"/>
      <c r="VLE167" s="7"/>
      <c r="VLF167" s="7"/>
      <c r="VLG167" s="7"/>
      <c r="VLH167" s="7"/>
      <c r="VLI167" s="7"/>
      <c r="VLJ167" s="7"/>
      <c r="VLK167" s="7"/>
      <c r="VLL167" s="7"/>
      <c r="VLM167" s="7"/>
      <c r="VLN167" s="7"/>
      <c r="VLO167" s="7"/>
      <c r="VLP167" s="7"/>
      <c r="VLQ167" s="7"/>
      <c r="VLR167" s="7"/>
      <c r="VLS167" s="7"/>
      <c r="VLT167" s="7"/>
      <c r="VLU167" s="7"/>
      <c r="VLV167" s="7"/>
      <c r="VLW167" s="7"/>
      <c r="VLX167" s="7"/>
      <c r="VLY167" s="7"/>
      <c r="VLZ167" s="7"/>
      <c r="VMA167" s="7"/>
      <c r="VMB167" s="7"/>
      <c r="VMC167" s="7"/>
      <c r="VMD167" s="7"/>
      <c r="VME167" s="7"/>
      <c r="VMF167" s="7"/>
      <c r="VMG167" s="7"/>
      <c r="VMH167" s="7"/>
      <c r="VMI167" s="7"/>
      <c r="VMJ167" s="7"/>
      <c r="VMK167" s="7"/>
      <c r="VML167" s="7"/>
      <c r="VMM167" s="7"/>
      <c r="VMN167" s="7"/>
      <c r="VMO167" s="7"/>
      <c r="VMP167" s="7"/>
      <c r="VMQ167" s="7"/>
      <c r="VMR167" s="7"/>
      <c r="VMS167" s="7"/>
      <c r="VMT167" s="7"/>
      <c r="VMU167" s="7"/>
      <c r="VMV167" s="7"/>
      <c r="VMW167" s="7"/>
      <c r="VMX167" s="7"/>
      <c r="VMY167" s="7"/>
      <c r="VMZ167" s="7"/>
      <c r="VNA167" s="7"/>
      <c r="VNB167" s="7"/>
      <c r="VNC167" s="7"/>
      <c r="VND167" s="7"/>
      <c r="VNE167" s="7"/>
      <c r="VNF167" s="7"/>
      <c r="VNG167" s="7"/>
      <c r="VNH167" s="7"/>
      <c r="VNI167" s="7"/>
      <c r="VNJ167" s="7"/>
      <c r="VNK167" s="7"/>
      <c r="VNL167" s="7"/>
      <c r="VNM167" s="7"/>
      <c r="VNN167" s="7"/>
      <c r="VNO167" s="7"/>
      <c r="VNP167" s="7"/>
      <c r="VNQ167" s="7"/>
      <c r="VNR167" s="7"/>
      <c r="VNS167" s="7"/>
      <c r="VNT167" s="7"/>
      <c r="VNU167" s="7"/>
      <c r="VNV167" s="7"/>
      <c r="VNW167" s="7"/>
      <c r="VNX167" s="7"/>
      <c r="VNY167" s="7"/>
      <c r="VNZ167" s="7"/>
      <c r="VOA167" s="7"/>
      <c r="VOB167" s="7"/>
      <c r="VOC167" s="7"/>
      <c r="VOD167" s="7"/>
      <c r="VOE167" s="7"/>
      <c r="VOF167" s="7"/>
      <c r="VOG167" s="7"/>
      <c r="VOH167" s="7"/>
      <c r="VOI167" s="7"/>
      <c r="VOJ167" s="7"/>
      <c r="VOK167" s="7"/>
      <c r="VOL167" s="7"/>
      <c r="VOM167" s="7"/>
      <c r="VON167" s="7"/>
      <c r="VOO167" s="7"/>
      <c r="VOP167" s="7"/>
      <c r="VOQ167" s="7"/>
      <c r="VOR167" s="7"/>
      <c r="VOS167" s="7"/>
      <c r="VOT167" s="7"/>
      <c r="VOU167" s="7"/>
      <c r="VOV167" s="7"/>
      <c r="VOW167" s="7"/>
      <c r="VOX167" s="7"/>
      <c r="VOY167" s="7"/>
      <c r="VOZ167" s="7"/>
      <c r="VPA167" s="7"/>
      <c r="VPB167" s="7"/>
      <c r="VPC167" s="7"/>
      <c r="VPD167" s="7"/>
      <c r="VPE167" s="7"/>
      <c r="VPF167" s="7"/>
      <c r="VPG167" s="7"/>
      <c r="VPH167" s="7"/>
      <c r="VPI167" s="7"/>
      <c r="VPJ167" s="7"/>
      <c r="VPK167" s="7"/>
      <c r="VPL167" s="7"/>
      <c r="VPM167" s="7"/>
      <c r="VPN167" s="7"/>
      <c r="VPO167" s="7"/>
      <c r="VPP167" s="7"/>
      <c r="VPQ167" s="7"/>
      <c r="VPR167" s="7"/>
      <c r="VPS167" s="7"/>
      <c r="VPT167" s="7"/>
      <c r="VPU167" s="7"/>
      <c r="VPV167" s="7"/>
      <c r="VPW167" s="7"/>
      <c r="VPX167" s="7"/>
      <c r="VPY167" s="7"/>
      <c r="VPZ167" s="7"/>
      <c r="VQA167" s="7"/>
      <c r="VQB167" s="7"/>
      <c r="VQC167" s="7"/>
      <c r="VQD167" s="7"/>
      <c r="VQE167" s="7"/>
      <c r="VQF167" s="7"/>
      <c r="VQG167" s="7"/>
      <c r="VQH167" s="7"/>
      <c r="VQI167" s="7"/>
      <c r="VQJ167" s="7"/>
      <c r="VQK167" s="7"/>
      <c r="VQL167" s="7"/>
      <c r="VQM167" s="7"/>
      <c r="VQN167" s="7"/>
      <c r="VQO167" s="7"/>
      <c r="VQP167" s="7"/>
      <c r="VQQ167" s="7"/>
      <c r="VQR167" s="7"/>
      <c r="VQS167" s="7"/>
      <c r="VQT167" s="7"/>
      <c r="VQU167" s="7"/>
      <c r="VQV167" s="7"/>
      <c r="VQW167" s="7"/>
      <c r="VQX167" s="7"/>
      <c r="VQY167" s="7"/>
      <c r="VQZ167" s="7"/>
      <c r="VRA167" s="7"/>
      <c r="VRB167" s="7"/>
      <c r="VRC167" s="7"/>
      <c r="VRD167" s="7"/>
      <c r="VRE167" s="7"/>
      <c r="VRF167" s="7"/>
      <c r="VRG167" s="7"/>
      <c r="VRH167" s="7"/>
      <c r="VRI167" s="7"/>
      <c r="VRJ167" s="7"/>
      <c r="VRK167" s="7"/>
      <c r="VRL167" s="7"/>
      <c r="VRM167" s="7"/>
      <c r="VRN167" s="7"/>
      <c r="VRO167" s="7"/>
      <c r="VRP167" s="7"/>
      <c r="VRQ167" s="7"/>
      <c r="VRR167" s="7"/>
      <c r="VRS167" s="7"/>
      <c r="VRT167" s="7"/>
      <c r="VRU167" s="7"/>
      <c r="VRV167" s="7"/>
      <c r="VRW167" s="7"/>
      <c r="VRX167" s="7"/>
      <c r="VRY167" s="7"/>
      <c r="VRZ167" s="7"/>
      <c r="VSA167" s="7"/>
      <c r="VSB167" s="7"/>
      <c r="VSC167" s="7"/>
      <c r="VSD167" s="7"/>
      <c r="VSE167" s="7"/>
      <c r="VSF167" s="7"/>
      <c r="VSG167" s="7"/>
      <c r="VSH167" s="7"/>
      <c r="VSI167" s="7"/>
      <c r="VSJ167" s="7"/>
      <c r="VSK167" s="7"/>
      <c r="VSL167" s="7"/>
      <c r="VSM167" s="7"/>
      <c r="VSN167" s="7"/>
      <c r="VSO167" s="7"/>
      <c r="VSP167" s="7"/>
      <c r="VSQ167" s="7"/>
      <c r="VSR167" s="7"/>
      <c r="VSS167" s="7"/>
      <c r="VST167" s="7"/>
      <c r="VSU167" s="7"/>
      <c r="VSV167" s="7"/>
      <c r="VSW167" s="7"/>
      <c r="VSX167" s="7"/>
      <c r="VSY167" s="7"/>
      <c r="VSZ167" s="7"/>
      <c r="VTA167" s="7"/>
      <c r="VTB167" s="7"/>
      <c r="VTC167" s="7"/>
      <c r="VTD167" s="7"/>
      <c r="VTE167" s="7"/>
      <c r="VTF167" s="7"/>
      <c r="VTG167" s="7"/>
      <c r="VTH167" s="7"/>
      <c r="VTI167" s="7"/>
      <c r="VTJ167" s="7"/>
      <c r="VTK167" s="7"/>
      <c r="VTL167" s="7"/>
      <c r="VTM167" s="7"/>
      <c r="VTN167" s="7"/>
      <c r="VTO167" s="7"/>
      <c r="VTP167" s="7"/>
      <c r="VTQ167" s="7"/>
      <c r="VTR167" s="7"/>
      <c r="VTS167" s="7"/>
      <c r="VTT167" s="7"/>
      <c r="VTU167" s="7"/>
      <c r="VTV167" s="7"/>
      <c r="VTW167" s="7"/>
      <c r="VTX167" s="7"/>
      <c r="VTY167" s="7"/>
      <c r="VTZ167" s="7"/>
      <c r="VUA167" s="7"/>
      <c r="VUB167" s="7"/>
      <c r="VUC167" s="7"/>
      <c r="VUD167" s="7"/>
      <c r="VUE167" s="7"/>
      <c r="VUF167" s="7"/>
      <c r="VUG167" s="7"/>
      <c r="VUH167" s="7"/>
      <c r="VUI167" s="7"/>
      <c r="VUJ167" s="7"/>
      <c r="VUK167" s="7"/>
      <c r="VUL167" s="7"/>
      <c r="VUM167" s="7"/>
      <c r="VUN167" s="7"/>
      <c r="VUO167" s="7"/>
      <c r="VUP167" s="7"/>
      <c r="VUQ167" s="7"/>
      <c r="VUR167" s="7"/>
      <c r="VUS167" s="7"/>
      <c r="VUT167" s="7"/>
      <c r="VUU167" s="7"/>
      <c r="VUV167" s="7"/>
      <c r="VUW167" s="7"/>
      <c r="VUX167" s="7"/>
      <c r="VUY167" s="7"/>
      <c r="VUZ167" s="7"/>
      <c r="VVA167" s="7"/>
      <c r="VVB167" s="7"/>
      <c r="VVC167" s="7"/>
      <c r="VVD167" s="7"/>
      <c r="VVE167" s="7"/>
      <c r="VVF167" s="7"/>
      <c r="VVG167" s="7"/>
      <c r="VVH167" s="7"/>
      <c r="VVI167" s="7"/>
      <c r="VVJ167" s="7"/>
      <c r="VVK167" s="7"/>
      <c r="VVL167" s="7"/>
      <c r="VVM167" s="7"/>
      <c r="VVN167" s="7"/>
      <c r="VVO167" s="7"/>
      <c r="VVP167" s="7"/>
      <c r="VVQ167" s="7"/>
      <c r="VVR167" s="7"/>
      <c r="VVS167" s="7"/>
      <c r="VVT167" s="7"/>
      <c r="VVU167" s="7"/>
      <c r="VVV167" s="7"/>
      <c r="VVW167" s="7"/>
      <c r="VVX167" s="7"/>
      <c r="VVY167" s="7"/>
      <c r="VVZ167" s="7"/>
      <c r="VWA167" s="7"/>
      <c r="VWB167" s="7"/>
      <c r="VWC167" s="7"/>
      <c r="VWD167" s="7"/>
      <c r="VWE167" s="7"/>
      <c r="VWF167" s="7"/>
      <c r="VWG167" s="7"/>
      <c r="VWH167" s="7"/>
      <c r="VWI167" s="7"/>
      <c r="VWJ167" s="7"/>
      <c r="VWK167" s="7"/>
      <c r="VWL167" s="7"/>
      <c r="VWM167" s="7"/>
      <c r="VWN167" s="7"/>
      <c r="VWO167" s="7"/>
      <c r="VWP167" s="7"/>
      <c r="VWQ167" s="7"/>
      <c r="VWR167" s="7"/>
      <c r="VWS167" s="7"/>
      <c r="VWT167" s="7"/>
      <c r="VWU167" s="7"/>
      <c r="VWV167" s="7"/>
      <c r="VWW167" s="7"/>
      <c r="VWX167" s="7"/>
      <c r="VWY167" s="7"/>
      <c r="VWZ167" s="7"/>
      <c r="VXA167" s="7"/>
      <c r="VXB167" s="7"/>
      <c r="VXC167" s="7"/>
      <c r="VXD167" s="7"/>
      <c r="VXE167" s="7"/>
      <c r="VXF167" s="7"/>
      <c r="VXG167" s="7"/>
      <c r="VXH167" s="7"/>
      <c r="VXI167" s="7"/>
      <c r="VXJ167" s="7"/>
      <c r="VXK167" s="7"/>
      <c r="VXL167" s="7"/>
      <c r="VXM167" s="7"/>
      <c r="VXN167" s="7"/>
      <c r="VXO167" s="7"/>
      <c r="VXP167" s="7"/>
      <c r="VXQ167" s="7"/>
      <c r="VXR167" s="7"/>
      <c r="VXS167" s="7"/>
      <c r="VXT167" s="7"/>
      <c r="VXU167" s="7"/>
      <c r="VXV167" s="7"/>
      <c r="VXW167" s="7"/>
      <c r="VXX167" s="7"/>
      <c r="VXY167" s="7"/>
      <c r="VXZ167" s="7"/>
      <c r="VYA167" s="7"/>
      <c r="VYB167" s="7"/>
      <c r="VYC167" s="7"/>
      <c r="VYD167" s="7"/>
      <c r="VYE167" s="7"/>
      <c r="VYF167" s="7"/>
      <c r="VYG167" s="7"/>
      <c r="VYH167" s="7"/>
      <c r="VYI167" s="7"/>
      <c r="VYJ167" s="7"/>
      <c r="VYK167" s="7"/>
      <c r="VYL167" s="7"/>
      <c r="VYM167" s="7"/>
      <c r="VYN167" s="7"/>
      <c r="VYO167" s="7"/>
      <c r="VYP167" s="7"/>
      <c r="VYQ167" s="7"/>
      <c r="VYR167" s="7"/>
      <c r="VYS167" s="7"/>
      <c r="VYT167" s="7"/>
      <c r="VYU167" s="7"/>
      <c r="VYV167" s="7"/>
      <c r="VYW167" s="7"/>
      <c r="VYX167" s="7"/>
      <c r="VYY167" s="7"/>
      <c r="VYZ167" s="7"/>
      <c r="VZA167" s="7"/>
      <c r="VZB167" s="7"/>
      <c r="VZC167" s="7"/>
      <c r="VZD167" s="7"/>
      <c r="VZE167" s="7"/>
      <c r="VZF167" s="7"/>
      <c r="VZG167" s="7"/>
      <c r="VZH167" s="7"/>
      <c r="VZI167" s="7"/>
      <c r="VZJ167" s="7"/>
      <c r="VZK167" s="7"/>
      <c r="VZL167" s="7"/>
      <c r="VZM167" s="7"/>
      <c r="VZN167" s="7"/>
      <c r="VZO167" s="7"/>
      <c r="VZP167" s="7"/>
      <c r="VZQ167" s="7"/>
      <c r="VZR167" s="7"/>
      <c r="VZS167" s="7"/>
      <c r="VZT167" s="7"/>
      <c r="VZU167" s="7"/>
      <c r="VZV167" s="7"/>
      <c r="VZW167" s="7"/>
      <c r="VZX167" s="7"/>
      <c r="VZY167" s="7"/>
      <c r="VZZ167" s="7"/>
      <c r="WAA167" s="7"/>
      <c r="WAB167" s="7"/>
      <c r="WAC167" s="7"/>
      <c r="WAD167" s="7"/>
      <c r="WAE167" s="7"/>
      <c r="WAF167" s="7"/>
      <c r="WAG167" s="7"/>
      <c r="WAH167" s="7"/>
      <c r="WAI167" s="7"/>
      <c r="WAJ167" s="7"/>
      <c r="WAK167" s="7"/>
      <c r="WAL167" s="7"/>
      <c r="WAM167" s="7"/>
      <c r="WAN167" s="7"/>
      <c r="WAO167" s="7"/>
      <c r="WAP167" s="7"/>
      <c r="WAQ167" s="7"/>
      <c r="WAR167" s="7"/>
      <c r="WAS167" s="7"/>
      <c r="WAT167" s="7"/>
      <c r="WAU167" s="7"/>
      <c r="WAV167" s="7"/>
      <c r="WAW167" s="7"/>
      <c r="WAX167" s="7"/>
      <c r="WAY167" s="7"/>
      <c r="WAZ167" s="7"/>
      <c r="WBA167" s="7"/>
      <c r="WBB167" s="7"/>
      <c r="WBC167" s="7"/>
      <c r="WBD167" s="7"/>
      <c r="WBE167" s="7"/>
      <c r="WBF167" s="7"/>
      <c r="WBG167" s="7"/>
      <c r="WBH167" s="7"/>
      <c r="WBI167" s="7"/>
      <c r="WBJ167" s="7"/>
      <c r="WBK167" s="7"/>
      <c r="WBL167" s="7"/>
      <c r="WBM167" s="7"/>
      <c r="WBN167" s="7"/>
      <c r="WBO167" s="7"/>
      <c r="WBP167" s="7"/>
      <c r="WBQ167" s="7"/>
      <c r="WBR167" s="7"/>
      <c r="WBS167" s="7"/>
      <c r="WBT167" s="7"/>
      <c r="WBU167" s="7"/>
      <c r="WBV167" s="7"/>
      <c r="WBW167" s="7"/>
      <c r="WBX167" s="7"/>
      <c r="WBY167" s="7"/>
      <c r="WBZ167" s="7"/>
      <c r="WCA167" s="7"/>
      <c r="WCB167" s="7"/>
      <c r="WCC167" s="7"/>
      <c r="WCD167" s="7"/>
      <c r="WCE167" s="7"/>
      <c r="WCF167" s="7"/>
      <c r="WCG167" s="7"/>
      <c r="WCH167" s="7"/>
      <c r="WCI167" s="7"/>
      <c r="WCJ167" s="7"/>
      <c r="WCK167" s="7"/>
      <c r="WCL167" s="7"/>
      <c r="WCM167" s="7"/>
      <c r="WCN167" s="7"/>
      <c r="WCO167" s="7"/>
      <c r="WCP167" s="7"/>
      <c r="WCQ167" s="7"/>
      <c r="WCR167" s="7"/>
      <c r="WCS167" s="7"/>
      <c r="WCT167" s="7"/>
      <c r="WCU167" s="7"/>
      <c r="WCV167" s="7"/>
      <c r="WCW167" s="7"/>
      <c r="WCX167" s="7"/>
      <c r="WCY167" s="7"/>
      <c r="WCZ167" s="7"/>
      <c r="WDA167" s="7"/>
      <c r="WDB167" s="7"/>
      <c r="WDC167" s="7"/>
      <c r="WDD167" s="7"/>
      <c r="WDE167" s="7"/>
      <c r="WDF167" s="7"/>
      <c r="WDG167" s="7"/>
      <c r="WDH167" s="7"/>
      <c r="WDI167" s="7"/>
      <c r="WDJ167" s="7"/>
      <c r="WDK167" s="7"/>
      <c r="WDL167" s="7"/>
      <c r="WDM167" s="7"/>
      <c r="WDN167" s="7"/>
      <c r="WDO167" s="7"/>
      <c r="WDP167" s="7"/>
      <c r="WDQ167" s="7"/>
      <c r="WDR167" s="7"/>
      <c r="WDS167" s="7"/>
      <c r="WDT167" s="7"/>
      <c r="WDU167" s="7"/>
      <c r="WDV167" s="7"/>
      <c r="WDW167" s="7"/>
      <c r="WDX167" s="7"/>
      <c r="WDY167" s="7"/>
      <c r="WDZ167" s="7"/>
      <c r="WEA167" s="7"/>
      <c r="WEB167" s="7"/>
      <c r="WEC167" s="7"/>
      <c r="WED167" s="7"/>
      <c r="WEE167" s="7"/>
      <c r="WEF167" s="7"/>
      <c r="WEG167" s="7"/>
      <c r="WEH167" s="7"/>
      <c r="WEI167" s="7"/>
      <c r="WEJ167" s="7"/>
      <c r="WEK167" s="7"/>
      <c r="WEL167" s="7"/>
      <c r="WEM167" s="7"/>
      <c r="WEN167" s="7"/>
      <c r="WEO167" s="7"/>
      <c r="WEP167" s="7"/>
      <c r="WEQ167" s="7"/>
      <c r="WER167" s="7"/>
      <c r="WES167" s="7"/>
      <c r="WET167" s="7"/>
      <c r="WEU167" s="7"/>
      <c r="WEV167" s="7"/>
      <c r="WEW167" s="7"/>
      <c r="WEX167" s="7"/>
      <c r="WEY167" s="7"/>
      <c r="WEZ167" s="7"/>
      <c r="WFA167" s="7"/>
      <c r="WFB167" s="7"/>
      <c r="WFC167" s="7"/>
      <c r="WFD167" s="7"/>
      <c r="WFE167" s="7"/>
      <c r="WFF167" s="7"/>
      <c r="WFG167" s="7"/>
      <c r="WFH167" s="7"/>
      <c r="WFI167" s="7"/>
      <c r="WFJ167" s="7"/>
      <c r="WFK167" s="7"/>
      <c r="WFL167" s="7"/>
      <c r="WFM167" s="7"/>
      <c r="WFN167" s="7"/>
      <c r="WFO167" s="7"/>
      <c r="WFP167" s="7"/>
      <c r="WFQ167" s="7"/>
      <c r="WFR167" s="7"/>
      <c r="WFS167" s="7"/>
      <c r="WFT167" s="7"/>
      <c r="WFU167" s="7"/>
      <c r="WFV167" s="7"/>
      <c r="WFW167" s="7"/>
      <c r="WFX167" s="7"/>
      <c r="WFY167" s="7"/>
      <c r="WFZ167" s="7"/>
      <c r="WGA167" s="7"/>
      <c r="WGB167" s="7"/>
      <c r="WGC167" s="7"/>
      <c r="WGD167" s="7"/>
      <c r="WGE167" s="7"/>
      <c r="WGF167" s="7"/>
      <c r="WGG167" s="7"/>
      <c r="WGH167" s="7"/>
      <c r="WGI167" s="7"/>
      <c r="WGJ167" s="7"/>
      <c r="WGK167" s="7"/>
      <c r="WGL167" s="7"/>
      <c r="WGM167" s="7"/>
      <c r="WGN167" s="7"/>
      <c r="WGO167" s="7"/>
      <c r="WGP167" s="7"/>
      <c r="WGQ167" s="7"/>
      <c r="WGR167" s="7"/>
      <c r="WGS167" s="7"/>
      <c r="WGT167" s="7"/>
      <c r="WGU167" s="7"/>
      <c r="WGV167" s="7"/>
      <c r="WGW167" s="7"/>
      <c r="WGX167" s="7"/>
      <c r="WGY167" s="7"/>
      <c r="WGZ167" s="7"/>
      <c r="WHA167" s="7"/>
      <c r="WHB167" s="7"/>
      <c r="WHC167" s="7"/>
      <c r="WHD167" s="7"/>
      <c r="WHE167" s="7"/>
      <c r="WHF167" s="7"/>
      <c r="WHG167" s="7"/>
      <c r="WHH167" s="7"/>
      <c r="WHI167" s="7"/>
      <c r="WHJ167" s="7"/>
      <c r="WHK167" s="7"/>
      <c r="WHL167" s="7"/>
      <c r="WHM167" s="7"/>
      <c r="WHN167" s="7"/>
      <c r="WHO167" s="7"/>
      <c r="WHP167" s="7"/>
      <c r="WHQ167" s="7"/>
      <c r="WHR167" s="7"/>
      <c r="WHS167" s="7"/>
      <c r="WHT167" s="7"/>
      <c r="WHU167" s="7"/>
      <c r="WHV167" s="7"/>
      <c r="WHW167" s="7"/>
      <c r="WHX167" s="7"/>
      <c r="WHY167" s="7"/>
      <c r="WHZ167" s="7"/>
      <c r="WIA167" s="7"/>
      <c r="WIB167" s="7"/>
      <c r="WIC167" s="7"/>
      <c r="WID167" s="7"/>
      <c r="WIE167" s="7"/>
      <c r="WIF167" s="7"/>
      <c r="WIG167" s="7"/>
      <c r="WIH167" s="7"/>
      <c r="WII167" s="7"/>
      <c r="WIJ167" s="7"/>
      <c r="WIK167" s="7"/>
      <c r="WIL167" s="7"/>
      <c r="WIM167" s="7"/>
      <c r="WIN167" s="7"/>
      <c r="WIO167" s="7"/>
      <c r="WIP167" s="7"/>
      <c r="WIQ167" s="7"/>
      <c r="WIR167" s="7"/>
      <c r="WIS167" s="7"/>
      <c r="WIT167" s="7"/>
      <c r="WIU167" s="7"/>
      <c r="WIV167" s="7"/>
      <c r="WIW167" s="7"/>
      <c r="WIX167" s="7"/>
      <c r="WIY167" s="7"/>
      <c r="WIZ167" s="7"/>
      <c r="WJA167" s="7"/>
      <c r="WJB167" s="7"/>
      <c r="WJC167" s="7"/>
      <c r="WJD167" s="7"/>
      <c r="WJE167" s="7"/>
      <c r="WJF167" s="7"/>
      <c r="WJG167" s="7"/>
      <c r="WJH167" s="7"/>
      <c r="WJI167" s="7"/>
      <c r="WJJ167" s="7"/>
      <c r="WJK167" s="7"/>
      <c r="WJL167" s="7"/>
      <c r="WJM167" s="7"/>
      <c r="WJN167" s="7"/>
      <c r="WJO167" s="7"/>
      <c r="WJP167" s="7"/>
      <c r="WJQ167" s="7"/>
      <c r="WJR167" s="7"/>
      <c r="WJS167" s="7"/>
      <c r="WJT167" s="7"/>
      <c r="WJU167" s="7"/>
      <c r="WJV167" s="7"/>
      <c r="WJW167" s="7"/>
      <c r="WJX167" s="7"/>
      <c r="WJY167" s="7"/>
      <c r="WJZ167" s="7"/>
      <c r="WKA167" s="7"/>
      <c r="WKB167" s="7"/>
      <c r="WKC167" s="7"/>
      <c r="WKD167" s="7"/>
      <c r="WKE167" s="7"/>
      <c r="WKF167" s="7"/>
      <c r="WKG167" s="7"/>
      <c r="WKH167" s="7"/>
      <c r="WKI167" s="7"/>
      <c r="WKJ167" s="7"/>
      <c r="WKK167" s="7"/>
      <c r="WKL167" s="7"/>
      <c r="WKM167" s="7"/>
      <c r="WKN167" s="7"/>
      <c r="WKO167" s="7"/>
      <c r="WKP167" s="7"/>
      <c r="WKQ167" s="7"/>
      <c r="WKR167" s="7"/>
      <c r="WKS167" s="7"/>
      <c r="WKT167" s="7"/>
      <c r="WKU167" s="7"/>
      <c r="WKV167" s="7"/>
      <c r="WKW167" s="7"/>
      <c r="WKX167" s="7"/>
      <c r="WKY167" s="7"/>
      <c r="WKZ167" s="7"/>
      <c r="WLA167" s="7"/>
      <c r="WLB167" s="7"/>
      <c r="WLC167" s="7"/>
      <c r="WLD167" s="7"/>
      <c r="WLE167" s="7"/>
      <c r="WLF167" s="7"/>
      <c r="WLG167" s="7"/>
      <c r="WLH167" s="7"/>
      <c r="WLI167" s="7"/>
      <c r="WLJ167" s="7"/>
      <c r="WLK167" s="7"/>
      <c r="WLL167" s="7"/>
      <c r="WLM167" s="7"/>
      <c r="WLN167" s="7"/>
      <c r="WLO167" s="7"/>
      <c r="WLP167" s="7"/>
      <c r="WLQ167" s="7"/>
      <c r="WLR167" s="7"/>
      <c r="WLS167" s="7"/>
      <c r="WLT167" s="7"/>
      <c r="WLU167" s="7"/>
      <c r="WLV167" s="7"/>
      <c r="WLW167" s="7"/>
      <c r="WLX167" s="7"/>
      <c r="WLY167" s="7"/>
      <c r="WLZ167" s="7"/>
      <c r="WMA167" s="7"/>
      <c r="WMB167" s="7"/>
      <c r="WMC167" s="7"/>
      <c r="WMD167" s="7"/>
      <c r="WME167" s="7"/>
      <c r="WMF167" s="7"/>
      <c r="WMG167" s="7"/>
      <c r="WMH167" s="7"/>
      <c r="WMI167" s="7"/>
      <c r="WMJ167" s="7"/>
      <c r="WMK167" s="7"/>
      <c r="WML167" s="7"/>
      <c r="WMM167" s="7"/>
      <c r="WMN167" s="7"/>
      <c r="WMO167" s="7"/>
      <c r="WMP167" s="7"/>
      <c r="WMQ167" s="7"/>
      <c r="WMR167" s="7"/>
      <c r="WMS167" s="7"/>
      <c r="WMT167" s="7"/>
      <c r="WMU167" s="7"/>
      <c r="WMV167" s="7"/>
      <c r="WMW167" s="7"/>
      <c r="WMX167" s="7"/>
      <c r="WMY167" s="7"/>
      <c r="WMZ167" s="7"/>
      <c r="WNA167" s="7"/>
      <c r="WNB167" s="7"/>
      <c r="WNC167" s="7"/>
      <c r="WND167" s="7"/>
      <c r="WNE167" s="7"/>
      <c r="WNF167" s="7"/>
      <c r="WNG167" s="7"/>
      <c r="WNH167" s="7"/>
      <c r="WNI167" s="7"/>
      <c r="WNJ167" s="7"/>
      <c r="WNK167" s="7"/>
      <c r="WNL167" s="7"/>
      <c r="WNM167" s="7"/>
      <c r="WNN167" s="7"/>
      <c r="WNO167" s="7"/>
      <c r="WNP167" s="7"/>
      <c r="WNQ167" s="7"/>
      <c r="WNR167" s="7"/>
      <c r="WNS167" s="7"/>
      <c r="WNT167" s="7"/>
      <c r="WNU167" s="7"/>
      <c r="WNV167" s="7"/>
      <c r="WNW167" s="7"/>
      <c r="WNX167" s="7"/>
      <c r="WNY167" s="7"/>
      <c r="WNZ167" s="7"/>
      <c r="WOA167" s="7"/>
      <c r="WOB167" s="7"/>
      <c r="WOC167" s="7"/>
      <c r="WOD167" s="7"/>
      <c r="WOE167" s="7"/>
      <c r="WOF167" s="7"/>
      <c r="WOG167" s="7"/>
      <c r="WOH167" s="7"/>
      <c r="WOI167" s="7"/>
      <c r="WOJ167" s="7"/>
      <c r="WOK167" s="7"/>
      <c r="WOL167" s="7"/>
      <c r="WOM167" s="7"/>
      <c r="WON167" s="7"/>
      <c r="WOO167" s="7"/>
      <c r="WOP167" s="7"/>
      <c r="WOQ167" s="7"/>
      <c r="WOR167" s="7"/>
      <c r="WOS167" s="7"/>
      <c r="WOT167" s="7"/>
      <c r="WOU167" s="7"/>
      <c r="WOV167" s="7"/>
      <c r="WOW167" s="7"/>
      <c r="WOX167" s="7"/>
      <c r="WOY167" s="7"/>
      <c r="WOZ167" s="7"/>
      <c r="WPA167" s="7"/>
      <c r="WPB167" s="7"/>
      <c r="WPC167" s="7"/>
      <c r="WPD167" s="7"/>
      <c r="WPE167" s="7"/>
      <c r="WPF167" s="7"/>
      <c r="WPG167" s="7"/>
      <c r="WPH167" s="7"/>
      <c r="WPI167" s="7"/>
      <c r="WPJ167" s="7"/>
      <c r="WPK167" s="7"/>
      <c r="WPL167" s="7"/>
      <c r="WPM167" s="7"/>
      <c r="WPN167" s="7"/>
      <c r="WPO167" s="7"/>
      <c r="WPP167" s="7"/>
      <c r="WPQ167" s="7"/>
      <c r="WPR167" s="7"/>
      <c r="WPS167" s="7"/>
      <c r="WPT167" s="7"/>
      <c r="WPU167" s="7"/>
      <c r="WPV167" s="7"/>
      <c r="WPW167" s="7"/>
      <c r="WPX167" s="7"/>
      <c r="WPY167" s="7"/>
      <c r="WPZ167" s="7"/>
      <c r="WQA167" s="7"/>
      <c r="WQB167" s="7"/>
      <c r="WQC167" s="7"/>
      <c r="WQD167" s="7"/>
      <c r="WQE167" s="7"/>
      <c r="WQF167" s="7"/>
      <c r="WQG167" s="7"/>
      <c r="WQH167" s="7"/>
      <c r="WQI167" s="7"/>
      <c r="WQJ167" s="7"/>
      <c r="WQK167" s="7"/>
      <c r="WQL167" s="7"/>
      <c r="WQM167" s="7"/>
      <c r="WQN167" s="7"/>
      <c r="WQO167" s="7"/>
      <c r="WQP167" s="7"/>
      <c r="WQQ167" s="7"/>
      <c r="WQR167" s="7"/>
      <c r="WQS167" s="7"/>
      <c r="WQT167" s="7"/>
      <c r="WQU167" s="7"/>
      <c r="WQV167" s="7"/>
      <c r="WQW167" s="7"/>
      <c r="WQX167" s="7"/>
      <c r="WQY167" s="7"/>
      <c r="WQZ167" s="7"/>
      <c r="WRA167" s="7"/>
      <c r="WRB167" s="7"/>
      <c r="WRC167" s="7"/>
      <c r="WRD167" s="7"/>
      <c r="WRE167" s="7"/>
      <c r="WRF167" s="7"/>
      <c r="WRG167" s="7"/>
      <c r="WRH167" s="7"/>
      <c r="WRI167" s="7"/>
      <c r="WRJ167" s="7"/>
      <c r="WRK167" s="7"/>
      <c r="WRL167" s="7"/>
      <c r="WRM167" s="7"/>
      <c r="WRN167" s="7"/>
      <c r="WRO167" s="7"/>
      <c r="WRP167" s="7"/>
      <c r="WRQ167" s="7"/>
      <c r="WRR167" s="7"/>
      <c r="WRS167" s="7"/>
      <c r="WRT167" s="7"/>
      <c r="WRU167" s="7"/>
      <c r="WRV167" s="7"/>
      <c r="WRW167" s="7"/>
      <c r="WRX167" s="7"/>
      <c r="WRY167" s="7"/>
      <c r="WRZ167" s="7"/>
      <c r="WSA167" s="7"/>
      <c r="WSB167" s="7"/>
      <c r="WSC167" s="7"/>
      <c r="WSD167" s="7"/>
      <c r="WSE167" s="7"/>
      <c r="WSF167" s="7"/>
      <c r="WSG167" s="7"/>
      <c r="WSH167" s="7"/>
      <c r="WSI167" s="7"/>
      <c r="WSJ167" s="7"/>
      <c r="WSK167" s="7"/>
      <c r="WSL167" s="7"/>
      <c r="WSM167" s="7"/>
      <c r="WSN167" s="7"/>
      <c r="WSO167" s="7"/>
      <c r="WSP167" s="7"/>
      <c r="WSQ167" s="7"/>
      <c r="WSR167" s="7"/>
      <c r="WSS167" s="7"/>
      <c r="WST167" s="7"/>
      <c r="WSU167" s="7"/>
      <c r="WSV167" s="7"/>
      <c r="WSW167" s="7"/>
      <c r="WSX167" s="7"/>
      <c r="WSY167" s="7"/>
      <c r="WSZ167" s="7"/>
      <c r="WTA167" s="7"/>
      <c r="WTB167" s="7"/>
      <c r="WTC167" s="7"/>
      <c r="WTD167" s="7"/>
      <c r="WTE167" s="7"/>
      <c r="WTF167" s="7"/>
      <c r="WTG167" s="7"/>
      <c r="WTH167" s="7"/>
      <c r="WTI167" s="7"/>
      <c r="WTJ167" s="7"/>
      <c r="WTK167" s="7"/>
      <c r="WTL167" s="7"/>
      <c r="WTM167" s="7"/>
      <c r="WTN167" s="7"/>
      <c r="WTO167" s="7"/>
      <c r="WTP167" s="7"/>
      <c r="WTQ167" s="7"/>
      <c r="WTR167" s="7"/>
      <c r="WTS167" s="7"/>
      <c r="WTT167" s="7"/>
      <c r="WTU167" s="7"/>
      <c r="WTV167" s="7"/>
      <c r="WTW167" s="7"/>
      <c r="WTX167" s="7"/>
      <c r="WTY167" s="7"/>
      <c r="WTZ167" s="7"/>
      <c r="WUA167" s="7"/>
      <c r="WUB167" s="7"/>
      <c r="WUC167" s="7"/>
      <c r="WUD167" s="7"/>
      <c r="WUE167" s="7"/>
      <c r="WUF167" s="7"/>
      <c r="WUG167" s="7"/>
      <c r="WUH167" s="7"/>
      <c r="WUI167" s="7"/>
      <c r="WUJ167" s="7"/>
      <c r="WUK167" s="7"/>
      <c r="WUL167" s="7"/>
      <c r="WUM167" s="7"/>
      <c r="WUN167" s="7"/>
      <c r="WUO167" s="7"/>
      <c r="WUP167" s="7"/>
      <c r="WUQ167" s="7"/>
      <c r="WUR167" s="7"/>
      <c r="WUS167" s="7"/>
      <c r="WUT167" s="7"/>
      <c r="WUU167" s="7"/>
      <c r="WUV167" s="7"/>
      <c r="WUW167" s="7"/>
      <c r="WUX167" s="7"/>
      <c r="WUY167" s="7"/>
      <c r="WUZ167" s="7"/>
      <c r="WVA167" s="7"/>
      <c r="WVB167" s="7"/>
      <c r="WVC167" s="7"/>
      <c r="WVD167" s="7"/>
      <c r="WVE167" s="7"/>
      <c r="WVF167" s="7"/>
      <c r="WVG167" s="7"/>
      <c r="WVH167" s="7"/>
      <c r="WVI167" s="7"/>
      <c r="WVJ167" s="7"/>
      <c r="WVK167" s="7"/>
      <c r="WVL167" s="7"/>
      <c r="WVM167" s="7"/>
      <c r="WVN167" s="7"/>
      <c r="WVO167" s="7"/>
      <c r="WVP167" s="7"/>
      <c r="WVQ167" s="7"/>
      <c r="WVR167" s="7"/>
      <c r="WVS167" s="7"/>
      <c r="WVT167" s="7"/>
      <c r="WVU167" s="7"/>
      <c r="WVV167" s="7"/>
      <c r="WVW167" s="7"/>
      <c r="WVX167" s="7"/>
      <c r="WVY167" s="7"/>
      <c r="WVZ167" s="7"/>
      <c r="WWA167" s="7"/>
      <c r="WWB167" s="7"/>
      <c r="WWC167" s="7"/>
      <c r="WWD167" s="7"/>
      <c r="WWE167" s="7"/>
      <c r="WWF167" s="7"/>
      <c r="WWG167" s="7"/>
      <c r="WWH167" s="7"/>
      <c r="WWI167" s="7"/>
      <c r="WWJ167" s="7"/>
      <c r="WWK167" s="7"/>
      <c r="WWL167" s="7"/>
      <c r="WWM167" s="7"/>
      <c r="WWN167" s="7"/>
      <c r="WWO167" s="7"/>
      <c r="WWP167" s="7"/>
      <c r="WWQ167" s="7"/>
      <c r="WWR167" s="7"/>
      <c r="WWS167" s="7"/>
      <c r="WWT167" s="7"/>
      <c r="WWU167" s="7"/>
      <c r="WWV167" s="7"/>
      <c r="WWW167" s="7"/>
      <c r="WWX167" s="7"/>
      <c r="WWY167" s="7"/>
      <c r="WWZ167" s="7"/>
      <c r="WXA167" s="7"/>
      <c r="WXB167" s="7"/>
      <c r="WXC167" s="7"/>
      <c r="WXD167" s="7"/>
      <c r="WXE167" s="7"/>
      <c r="WXF167" s="7"/>
      <c r="WXG167" s="7"/>
      <c r="WXH167" s="7"/>
      <c r="WXI167" s="7"/>
      <c r="WXJ167" s="7"/>
      <c r="WXK167" s="7"/>
      <c r="WXL167" s="7"/>
      <c r="WXM167" s="7"/>
      <c r="WXN167" s="7"/>
      <c r="WXO167" s="7"/>
      <c r="WXP167" s="7"/>
      <c r="WXQ167" s="7"/>
      <c r="WXR167" s="7"/>
      <c r="WXS167" s="7"/>
      <c r="WXT167" s="7"/>
      <c r="WXU167" s="7"/>
      <c r="WXV167" s="7"/>
      <c r="WXW167" s="7"/>
      <c r="WXX167" s="7"/>
      <c r="WXY167" s="7"/>
      <c r="WXZ167" s="7"/>
      <c r="WYA167" s="7"/>
      <c r="WYB167" s="7"/>
      <c r="WYC167" s="7"/>
      <c r="WYD167" s="7"/>
      <c r="WYE167" s="7"/>
      <c r="WYF167" s="7"/>
      <c r="WYG167" s="7"/>
      <c r="WYH167" s="7"/>
      <c r="WYI167" s="7"/>
      <c r="WYJ167" s="7"/>
      <c r="WYK167" s="7"/>
      <c r="WYL167" s="7"/>
      <c r="WYM167" s="7"/>
      <c r="WYN167" s="7"/>
      <c r="WYO167" s="7"/>
      <c r="WYP167" s="7"/>
      <c r="WYQ167" s="7"/>
      <c r="WYR167" s="7"/>
      <c r="WYS167" s="7"/>
      <c r="WYT167" s="7"/>
      <c r="WYU167" s="7"/>
      <c r="WYV167" s="7"/>
      <c r="WYW167" s="7"/>
      <c r="WYX167" s="7"/>
      <c r="WYY167" s="7"/>
      <c r="WYZ167" s="7"/>
      <c r="WZA167" s="7"/>
      <c r="WZB167" s="7"/>
      <c r="WZC167" s="7"/>
      <c r="WZD167" s="7"/>
      <c r="WZE167" s="7"/>
      <c r="WZF167" s="7"/>
      <c r="WZG167" s="7"/>
      <c r="WZH167" s="7"/>
      <c r="WZI167" s="7"/>
      <c r="WZJ167" s="7"/>
      <c r="WZK167" s="7"/>
      <c r="WZL167" s="7"/>
      <c r="WZM167" s="7"/>
      <c r="WZN167" s="7"/>
      <c r="WZO167" s="7"/>
      <c r="WZP167" s="7"/>
      <c r="WZQ167" s="7"/>
      <c r="WZR167" s="7"/>
      <c r="WZS167" s="7"/>
      <c r="WZT167" s="7"/>
      <c r="WZU167" s="7"/>
      <c r="WZV167" s="7"/>
      <c r="WZW167" s="7"/>
      <c r="WZX167" s="7"/>
      <c r="WZY167" s="7"/>
      <c r="WZZ167" s="7"/>
      <c r="XAA167" s="7"/>
      <c r="XAB167" s="7"/>
      <c r="XAC167" s="7"/>
      <c r="XAD167" s="7"/>
      <c r="XAE167" s="7"/>
      <c r="XAF167" s="7"/>
      <c r="XAG167" s="7"/>
      <c r="XAH167" s="7"/>
      <c r="XAI167" s="7"/>
      <c r="XAJ167" s="7"/>
      <c r="XAK167" s="7"/>
      <c r="XAL167" s="7"/>
      <c r="XAM167" s="7"/>
      <c r="XAN167" s="7"/>
      <c r="XAO167" s="7"/>
      <c r="XAP167" s="7"/>
      <c r="XAQ167" s="7"/>
      <c r="XAR167" s="7"/>
      <c r="XAS167" s="7"/>
      <c r="XAT167" s="7"/>
      <c r="XAU167" s="7"/>
      <c r="XAV167" s="7"/>
      <c r="XAW167" s="7"/>
      <c r="XAX167" s="7"/>
      <c r="XAY167" s="7"/>
      <c r="XAZ167" s="7"/>
      <c r="XBA167" s="7"/>
      <c r="XBB167" s="7"/>
      <c r="XBC167" s="7"/>
      <c r="XBD167" s="7"/>
      <c r="XBE167" s="7"/>
      <c r="XBF167" s="7"/>
      <c r="XBG167" s="7"/>
      <c r="XBH167" s="7"/>
      <c r="XBI167" s="7"/>
      <c r="XBJ167" s="7"/>
      <c r="XBK167" s="7"/>
      <c r="XBL167" s="7"/>
      <c r="XBM167" s="7"/>
      <c r="XBN167" s="7"/>
      <c r="XBO167" s="7"/>
      <c r="XBP167" s="7"/>
      <c r="XBQ167" s="7"/>
      <c r="XBR167" s="7"/>
      <c r="XBS167" s="7"/>
      <c r="XBT167" s="7"/>
      <c r="XBU167" s="7"/>
      <c r="XBV167" s="7"/>
      <c r="XBW167" s="7"/>
      <c r="XBX167" s="7"/>
      <c r="XBY167" s="7"/>
      <c r="XBZ167" s="7"/>
      <c r="XCA167" s="7"/>
      <c r="XCB167" s="7"/>
      <c r="XCC167" s="7"/>
      <c r="XCD167" s="7"/>
      <c r="XCE167" s="7"/>
      <c r="XCF167" s="7"/>
      <c r="XCG167" s="7"/>
      <c r="XCH167" s="7"/>
      <c r="XCI167" s="7"/>
      <c r="XCJ167" s="7"/>
      <c r="XCK167" s="7"/>
      <c r="XCL167" s="7"/>
      <c r="XCM167" s="7"/>
      <c r="XCN167" s="7"/>
      <c r="XCO167" s="7"/>
      <c r="XCP167" s="7"/>
      <c r="XCQ167" s="7"/>
      <c r="XCR167" s="7"/>
      <c r="XCS167" s="7"/>
      <c r="XCT167" s="7"/>
      <c r="XCU167" s="7"/>
      <c r="XCV167" s="7"/>
      <c r="XCW167" s="7"/>
      <c r="XCX167" s="7"/>
      <c r="XCY167" s="7"/>
      <c r="XCZ167" s="7"/>
      <c r="XDA167" s="7"/>
      <c r="XDB167" s="7"/>
      <c r="XDC167" s="7"/>
      <c r="XDD167" s="7"/>
      <c r="XDE167" s="7"/>
      <c r="XDF167" s="7"/>
      <c r="XDG167" s="7"/>
      <c r="XDH167" s="7"/>
      <c r="XDI167" s="7"/>
      <c r="XDJ167" s="7"/>
      <c r="XDK167" s="7"/>
      <c r="XDL167" s="7"/>
      <c r="XDM167" s="7"/>
      <c r="XDN167" s="7"/>
      <c r="XDO167" s="7"/>
      <c r="XDP167" s="7"/>
      <c r="XDQ167" s="7"/>
      <c r="XDR167" s="7"/>
      <c r="XDS167" s="7"/>
      <c r="XDT167" s="7"/>
      <c r="XDU167" s="7"/>
      <c r="XDV167" s="7"/>
      <c r="XDW167" s="7"/>
      <c r="XDX167" s="7"/>
      <c r="XDY167" s="7"/>
      <c r="XDZ167" s="7"/>
      <c r="XEA167" s="7"/>
      <c r="XEB167" s="7"/>
      <c r="XEC167" s="7"/>
      <c r="XED167" s="7"/>
      <c r="XEE167" s="7"/>
      <c r="XEF167" s="7"/>
      <c r="XEG167" s="7"/>
      <c r="XEH167" s="7"/>
      <c r="XEI167" s="7"/>
      <c r="XEJ167" s="7"/>
      <c r="XEK167" s="7"/>
      <c r="XEL167" s="7"/>
      <c r="XEM167" s="7"/>
      <c r="XEN167" s="7"/>
      <c r="XEO167" s="7"/>
      <c r="XEP167" s="7"/>
      <c r="XEQ167" s="7"/>
      <c r="XER167" s="7"/>
      <c r="XES167" s="7"/>
      <c r="XET167" s="7"/>
      <c r="XEU167" s="7"/>
      <c r="XEV167" s="7"/>
    </row>
    <row r="168" spans="1:16376" ht="11.45" customHeight="1" x14ac:dyDescent="0.2">
      <c r="A168" s="176"/>
      <c r="B168" s="240"/>
      <c r="D168" s="182"/>
      <c r="F168" s="7"/>
      <c r="G168" s="7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</row>
    <row r="169" spans="1:16376" ht="11.45" customHeight="1" x14ac:dyDescent="0.2">
      <c r="A169" s="176"/>
      <c r="B169" s="240"/>
      <c r="F169" s="7"/>
      <c r="G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7"/>
      <c r="BOL169" s="7"/>
      <c r="BOM169" s="7"/>
      <c r="BON169" s="7"/>
      <c r="BOO169" s="7"/>
      <c r="BOP169" s="7"/>
      <c r="BOQ169" s="7"/>
      <c r="BOR169" s="7"/>
      <c r="BOS169" s="7"/>
      <c r="BOT169" s="7"/>
      <c r="BOU169" s="7"/>
      <c r="BOV169" s="7"/>
      <c r="BOW169" s="7"/>
      <c r="BOX169" s="7"/>
      <c r="BOY169" s="7"/>
      <c r="BOZ169" s="7"/>
      <c r="BPA169" s="7"/>
      <c r="BPB169" s="7"/>
      <c r="BPC169" s="7"/>
      <c r="BPD169" s="7"/>
      <c r="BPE169" s="7"/>
      <c r="BPF169" s="7"/>
      <c r="BPG169" s="7"/>
      <c r="BPH169" s="7"/>
      <c r="BPI169" s="7"/>
      <c r="BPJ169" s="7"/>
      <c r="BPK169" s="7"/>
      <c r="BPL169" s="7"/>
      <c r="BPM169" s="7"/>
      <c r="BPN169" s="7"/>
      <c r="BPO169" s="7"/>
      <c r="BPP169" s="7"/>
      <c r="BPQ169" s="7"/>
      <c r="BPR169" s="7"/>
      <c r="BPS169" s="7"/>
      <c r="BPT169" s="7"/>
      <c r="BPU169" s="7"/>
      <c r="BPV169" s="7"/>
      <c r="BPW169" s="7"/>
      <c r="BPX169" s="7"/>
      <c r="BPY169" s="7"/>
      <c r="BPZ169" s="7"/>
      <c r="BQA169" s="7"/>
      <c r="BQB169" s="7"/>
      <c r="BQC169" s="7"/>
      <c r="BQD169" s="7"/>
      <c r="BQE169" s="7"/>
      <c r="BQF169" s="7"/>
      <c r="BQG169" s="7"/>
      <c r="BQH169" s="7"/>
      <c r="BQI169" s="7"/>
      <c r="BQJ169" s="7"/>
      <c r="BQK169" s="7"/>
      <c r="BQL169" s="7"/>
      <c r="BQM169" s="7"/>
      <c r="BQN169" s="7"/>
      <c r="BQO169" s="7"/>
      <c r="BQP169" s="7"/>
      <c r="BQQ169" s="7"/>
      <c r="BQR169" s="7"/>
      <c r="BQS169" s="7"/>
      <c r="BQT169" s="7"/>
      <c r="BQU169" s="7"/>
      <c r="BQV169" s="7"/>
      <c r="BQW169" s="7"/>
      <c r="BQX169" s="7"/>
      <c r="BQY169" s="7"/>
      <c r="BQZ169" s="7"/>
      <c r="BRA169" s="7"/>
      <c r="BRB169" s="7"/>
      <c r="BRC169" s="7"/>
      <c r="BRD169" s="7"/>
      <c r="BRE169" s="7"/>
      <c r="BRF169" s="7"/>
      <c r="BRG169" s="7"/>
      <c r="BRH169" s="7"/>
      <c r="BRI169" s="7"/>
      <c r="BRJ169" s="7"/>
      <c r="BRK169" s="7"/>
      <c r="BRL169" s="7"/>
      <c r="BRM169" s="7"/>
      <c r="BRN169" s="7"/>
      <c r="BRO169" s="7"/>
      <c r="BRP169" s="7"/>
      <c r="BRQ169" s="7"/>
      <c r="BRR169" s="7"/>
      <c r="BRS169" s="7"/>
      <c r="BRT169" s="7"/>
      <c r="BRU169" s="7"/>
      <c r="BRV169" s="7"/>
      <c r="BRW169" s="7"/>
      <c r="BRX169" s="7"/>
      <c r="BRY169" s="7"/>
      <c r="BRZ169" s="7"/>
      <c r="BSA169" s="7"/>
      <c r="BSB169" s="7"/>
      <c r="BSC169" s="7"/>
      <c r="BSD169" s="7"/>
      <c r="BSE169" s="7"/>
      <c r="BSF169" s="7"/>
      <c r="BSG169" s="7"/>
      <c r="BSH169" s="7"/>
      <c r="BSI169" s="7"/>
      <c r="BSJ169" s="7"/>
      <c r="BSK169" s="7"/>
      <c r="BSL169" s="7"/>
      <c r="BSM169" s="7"/>
      <c r="BSN169" s="7"/>
      <c r="BSO169" s="7"/>
      <c r="BSP169" s="7"/>
      <c r="BSQ169" s="7"/>
      <c r="BSR169" s="7"/>
      <c r="BSS169" s="7"/>
      <c r="BST169" s="7"/>
      <c r="BSU169" s="7"/>
      <c r="BSV169" s="7"/>
      <c r="BSW169" s="7"/>
      <c r="BSX169" s="7"/>
      <c r="BSY169" s="7"/>
      <c r="BSZ169" s="7"/>
      <c r="BTA169" s="7"/>
      <c r="BTB169" s="7"/>
      <c r="BTC169" s="7"/>
      <c r="BTD169" s="7"/>
      <c r="BTE169" s="7"/>
      <c r="BTF169" s="7"/>
      <c r="BTG169" s="7"/>
      <c r="BTH169" s="7"/>
      <c r="BTI169" s="7"/>
      <c r="BTJ169" s="7"/>
      <c r="BTK169" s="7"/>
      <c r="BTL169" s="7"/>
      <c r="BTM169" s="7"/>
      <c r="BTN169" s="7"/>
      <c r="BTO169" s="7"/>
      <c r="BTP169" s="7"/>
      <c r="BTQ169" s="7"/>
      <c r="BTR169" s="7"/>
      <c r="BTS169" s="7"/>
      <c r="BTT169" s="7"/>
      <c r="BTU169" s="7"/>
      <c r="BTV169" s="7"/>
      <c r="BTW169" s="7"/>
      <c r="BTX169" s="7"/>
      <c r="BTY169" s="7"/>
      <c r="BTZ169" s="7"/>
      <c r="BUA169" s="7"/>
      <c r="BUB169" s="7"/>
      <c r="BUC169" s="7"/>
      <c r="BUD169" s="7"/>
      <c r="BUE169" s="7"/>
      <c r="BUF169" s="7"/>
      <c r="BUG169" s="7"/>
      <c r="BUH169" s="7"/>
      <c r="BUI169" s="7"/>
      <c r="BUJ169" s="7"/>
      <c r="BUK169" s="7"/>
      <c r="BUL169" s="7"/>
      <c r="BUM169" s="7"/>
      <c r="BUN169" s="7"/>
      <c r="BUO169" s="7"/>
      <c r="BUP169" s="7"/>
      <c r="BUQ169" s="7"/>
      <c r="BUR169" s="7"/>
      <c r="BUS169" s="7"/>
      <c r="BUT169" s="7"/>
      <c r="BUU169" s="7"/>
      <c r="BUV169" s="7"/>
      <c r="BUW169" s="7"/>
      <c r="BUX169" s="7"/>
      <c r="BUY169" s="7"/>
      <c r="BUZ169" s="7"/>
      <c r="BVA169" s="7"/>
      <c r="BVB169" s="7"/>
      <c r="BVC169" s="7"/>
      <c r="BVD169" s="7"/>
      <c r="BVE169" s="7"/>
      <c r="BVF169" s="7"/>
      <c r="BVG169" s="7"/>
      <c r="BVH169" s="7"/>
      <c r="BVI169" s="7"/>
      <c r="BVJ169" s="7"/>
      <c r="BVK169" s="7"/>
      <c r="BVL169" s="7"/>
      <c r="BVM169" s="7"/>
      <c r="BVN169" s="7"/>
      <c r="BVO169" s="7"/>
      <c r="BVP169" s="7"/>
      <c r="BVQ169" s="7"/>
      <c r="BVR169" s="7"/>
      <c r="BVS169" s="7"/>
      <c r="BVT169" s="7"/>
      <c r="BVU169" s="7"/>
      <c r="BVV169" s="7"/>
      <c r="BVW169" s="7"/>
      <c r="BVX169" s="7"/>
      <c r="BVY169" s="7"/>
      <c r="BVZ169" s="7"/>
      <c r="BWA169" s="7"/>
      <c r="BWB169" s="7"/>
      <c r="BWC169" s="7"/>
      <c r="BWD169" s="7"/>
      <c r="BWE169" s="7"/>
      <c r="BWF169" s="7"/>
      <c r="BWG169" s="7"/>
      <c r="BWH169" s="7"/>
      <c r="BWI169" s="7"/>
      <c r="BWJ169" s="7"/>
      <c r="BWK169" s="7"/>
      <c r="BWL169" s="7"/>
      <c r="BWM169" s="7"/>
      <c r="BWN169" s="7"/>
      <c r="BWO169" s="7"/>
      <c r="BWP169" s="7"/>
      <c r="BWQ169" s="7"/>
      <c r="BWR169" s="7"/>
      <c r="BWS169" s="7"/>
      <c r="BWT169" s="7"/>
      <c r="BWU169" s="7"/>
      <c r="BWV169" s="7"/>
      <c r="BWW169" s="7"/>
      <c r="BWX169" s="7"/>
      <c r="BWY169" s="7"/>
      <c r="BWZ169" s="7"/>
      <c r="BXA169" s="7"/>
      <c r="BXB169" s="7"/>
      <c r="BXC169" s="7"/>
      <c r="BXD169" s="7"/>
      <c r="BXE169" s="7"/>
      <c r="BXF169" s="7"/>
      <c r="BXG169" s="7"/>
      <c r="BXH169" s="7"/>
      <c r="BXI169" s="7"/>
      <c r="BXJ169" s="7"/>
      <c r="BXK169" s="7"/>
      <c r="BXL169" s="7"/>
      <c r="BXM169" s="7"/>
      <c r="BXN169" s="7"/>
      <c r="BXO169" s="7"/>
      <c r="BXP169" s="7"/>
      <c r="BXQ169" s="7"/>
      <c r="BXR169" s="7"/>
      <c r="BXS169" s="7"/>
      <c r="BXT169" s="7"/>
      <c r="BXU169" s="7"/>
      <c r="BXV169" s="7"/>
      <c r="BXW169" s="7"/>
      <c r="BXX169" s="7"/>
      <c r="BXY169" s="7"/>
      <c r="BXZ169" s="7"/>
      <c r="BYA169" s="7"/>
      <c r="BYB169" s="7"/>
      <c r="BYC169" s="7"/>
      <c r="BYD169" s="7"/>
      <c r="BYE169" s="7"/>
      <c r="BYF169" s="7"/>
      <c r="BYG169" s="7"/>
      <c r="BYH169" s="7"/>
      <c r="BYI169" s="7"/>
      <c r="BYJ169" s="7"/>
      <c r="BYK169" s="7"/>
      <c r="BYL169" s="7"/>
      <c r="BYM169" s="7"/>
      <c r="BYN169" s="7"/>
      <c r="BYO169" s="7"/>
      <c r="BYP169" s="7"/>
      <c r="BYQ169" s="7"/>
      <c r="BYR169" s="7"/>
      <c r="BYS169" s="7"/>
      <c r="BYT169" s="7"/>
      <c r="BYU169" s="7"/>
      <c r="BYV169" s="7"/>
      <c r="BYW169" s="7"/>
      <c r="BYX169" s="7"/>
      <c r="BYY169" s="7"/>
      <c r="BYZ169" s="7"/>
      <c r="BZA169" s="7"/>
      <c r="BZB169" s="7"/>
      <c r="BZC169" s="7"/>
      <c r="BZD169" s="7"/>
      <c r="BZE169" s="7"/>
      <c r="BZF169" s="7"/>
      <c r="BZG169" s="7"/>
      <c r="BZH169" s="7"/>
      <c r="BZI169" s="7"/>
      <c r="BZJ169" s="7"/>
      <c r="BZK169" s="7"/>
      <c r="BZL169" s="7"/>
      <c r="BZM169" s="7"/>
      <c r="BZN169" s="7"/>
      <c r="BZO169" s="7"/>
      <c r="BZP169" s="7"/>
      <c r="BZQ169" s="7"/>
      <c r="BZR169" s="7"/>
      <c r="BZS169" s="7"/>
      <c r="BZT169" s="7"/>
      <c r="BZU169" s="7"/>
      <c r="BZV169" s="7"/>
      <c r="BZW169" s="7"/>
      <c r="BZX169" s="7"/>
      <c r="BZY169" s="7"/>
      <c r="BZZ169" s="7"/>
      <c r="CAA169" s="7"/>
      <c r="CAB169" s="7"/>
      <c r="CAC169" s="7"/>
      <c r="CAD169" s="7"/>
      <c r="CAE169" s="7"/>
      <c r="CAF169" s="7"/>
      <c r="CAG169" s="7"/>
      <c r="CAH169" s="7"/>
      <c r="CAI169" s="7"/>
      <c r="CAJ169" s="7"/>
      <c r="CAK169" s="7"/>
      <c r="CAL169" s="7"/>
      <c r="CAM169" s="7"/>
      <c r="CAN169" s="7"/>
      <c r="CAO169" s="7"/>
      <c r="CAP169" s="7"/>
      <c r="CAQ169" s="7"/>
      <c r="CAR169" s="7"/>
      <c r="CAS169" s="7"/>
      <c r="CAT169" s="7"/>
      <c r="CAU169" s="7"/>
      <c r="CAV169" s="7"/>
      <c r="CAW169" s="7"/>
      <c r="CAX169" s="7"/>
      <c r="CAY169" s="7"/>
      <c r="CAZ169" s="7"/>
      <c r="CBA169" s="7"/>
      <c r="CBB169" s="7"/>
      <c r="CBC169" s="7"/>
      <c r="CBD169" s="7"/>
      <c r="CBE169" s="7"/>
      <c r="CBF169" s="7"/>
      <c r="CBG169" s="7"/>
      <c r="CBH169" s="7"/>
      <c r="CBI169" s="7"/>
      <c r="CBJ169" s="7"/>
      <c r="CBK169" s="7"/>
      <c r="CBL169" s="7"/>
      <c r="CBM169" s="7"/>
      <c r="CBN169" s="7"/>
      <c r="CBO169" s="7"/>
      <c r="CBP169" s="7"/>
      <c r="CBQ169" s="7"/>
      <c r="CBR169" s="7"/>
      <c r="CBS169" s="7"/>
      <c r="CBT169" s="7"/>
      <c r="CBU169" s="7"/>
      <c r="CBV169" s="7"/>
      <c r="CBW169" s="7"/>
      <c r="CBX169" s="7"/>
      <c r="CBY169" s="7"/>
      <c r="CBZ169" s="7"/>
      <c r="CCA169" s="7"/>
      <c r="CCB169" s="7"/>
      <c r="CCC169" s="7"/>
      <c r="CCD169" s="7"/>
      <c r="CCE169" s="7"/>
      <c r="CCF169" s="7"/>
      <c r="CCG169" s="7"/>
      <c r="CCH169" s="7"/>
      <c r="CCI169" s="7"/>
      <c r="CCJ169" s="7"/>
      <c r="CCK169" s="7"/>
      <c r="CCL169" s="7"/>
      <c r="CCM169" s="7"/>
      <c r="CCN169" s="7"/>
      <c r="CCO169" s="7"/>
      <c r="CCP169" s="7"/>
      <c r="CCQ169" s="7"/>
      <c r="CCR169" s="7"/>
      <c r="CCS169" s="7"/>
      <c r="CCT169" s="7"/>
      <c r="CCU169" s="7"/>
      <c r="CCV169" s="7"/>
      <c r="CCW169" s="7"/>
      <c r="CCX169" s="7"/>
      <c r="CCY169" s="7"/>
      <c r="CCZ169" s="7"/>
      <c r="CDA169" s="7"/>
      <c r="CDB169" s="7"/>
      <c r="CDC169" s="7"/>
      <c r="CDD169" s="7"/>
      <c r="CDE169" s="7"/>
      <c r="CDF169" s="7"/>
      <c r="CDG169" s="7"/>
      <c r="CDH169" s="7"/>
      <c r="CDI169" s="7"/>
      <c r="CDJ169" s="7"/>
      <c r="CDK169" s="7"/>
      <c r="CDL169" s="7"/>
      <c r="CDM169" s="7"/>
      <c r="CDN169" s="7"/>
      <c r="CDO169" s="7"/>
      <c r="CDP169" s="7"/>
      <c r="CDQ169" s="7"/>
      <c r="CDR169" s="7"/>
      <c r="CDS169" s="7"/>
      <c r="CDT169" s="7"/>
      <c r="CDU169" s="7"/>
      <c r="CDV169" s="7"/>
      <c r="CDW169" s="7"/>
      <c r="CDX169" s="7"/>
      <c r="CDY169" s="7"/>
      <c r="CDZ169" s="7"/>
      <c r="CEA169" s="7"/>
      <c r="CEB169" s="7"/>
      <c r="CEC169" s="7"/>
      <c r="CED169" s="7"/>
      <c r="CEE169" s="7"/>
      <c r="CEF169" s="7"/>
      <c r="CEG169" s="7"/>
      <c r="CEH169" s="7"/>
      <c r="CEI169" s="7"/>
      <c r="CEJ169" s="7"/>
      <c r="CEK169" s="7"/>
      <c r="CEL169" s="7"/>
      <c r="CEM169" s="7"/>
      <c r="CEN169" s="7"/>
      <c r="CEO169" s="7"/>
      <c r="CEP169" s="7"/>
      <c r="CEQ169" s="7"/>
      <c r="CER169" s="7"/>
      <c r="CES169" s="7"/>
      <c r="CET169" s="7"/>
      <c r="CEU169" s="7"/>
      <c r="CEV169" s="7"/>
      <c r="CEW169" s="7"/>
      <c r="CEX169" s="7"/>
      <c r="CEY169" s="7"/>
      <c r="CEZ169" s="7"/>
      <c r="CFA169" s="7"/>
      <c r="CFB169" s="7"/>
      <c r="CFC169" s="7"/>
      <c r="CFD169" s="7"/>
      <c r="CFE169" s="7"/>
      <c r="CFF169" s="7"/>
      <c r="CFG169" s="7"/>
      <c r="CFH169" s="7"/>
      <c r="CFI169" s="7"/>
      <c r="CFJ169" s="7"/>
      <c r="CFK169" s="7"/>
      <c r="CFL169" s="7"/>
      <c r="CFM169" s="7"/>
      <c r="CFN169" s="7"/>
      <c r="CFO169" s="7"/>
      <c r="CFP169" s="7"/>
      <c r="CFQ169" s="7"/>
      <c r="CFR169" s="7"/>
      <c r="CFS169" s="7"/>
      <c r="CFT169" s="7"/>
      <c r="CFU169" s="7"/>
      <c r="CFV169" s="7"/>
      <c r="CFW169" s="7"/>
      <c r="CFX169" s="7"/>
      <c r="CFY169" s="7"/>
      <c r="CFZ169" s="7"/>
      <c r="CGA169" s="7"/>
      <c r="CGB169" s="7"/>
      <c r="CGC169" s="7"/>
      <c r="CGD169" s="7"/>
      <c r="CGE169" s="7"/>
      <c r="CGF169" s="7"/>
      <c r="CGG169" s="7"/>
      <c r="CGH169" s="7"/>
      <c r="CGI169" s="7"/>
      <c r="CGJ169" s="7"/>
      <c r="CGK169" s="7"/>
      <c r="CGL169" s="7"/>
      <c r="CGM169" s="7"/>
      <c r="CGN169" s="7"/>
      <c r="CGO169" s="7"/>
      <c r="CGP169" s="7"/>
      <c r="CGQ169" s="7"/>
      <c r="CGR169" s="7"/>
      <c r="CGS169" s="7"/>
      <c r="CGT169" s="7"/>
      <c r="CGU169" s="7"/>
      <c r="CGV169" s="7"/>
      <c r="CGW169" s="7"/>
      <c r="CGX169" s="7"/>
      <c r="CGY169" s="7"/>
      <c r="CGZ169" s="7"/>
      <c r="CHA169" s="7"/>
      <c r="CHB169" s="7"/>
      <c r="CHC169" s="7"/>
      <c r="CHD169" s="7"/>
      <c r="CHE169" s="7"/>
      <c r="CHF169" s="7"/>
      <c r="CHG169" s="7"/>
      <c r="CHH169" s="7"/>
      <c r="CHI169" s="7"/>
      <c r="CHJ169" s="7"/>
      <c r="CHK169" s="7"/>
      <c r="CHL169" s="7"/>
      <c r="CHM169" s="7"/>
      <c r="CHN169" s="7"/>
      <c r="CHO169" s="7"/>
      <c r="CHP169" s="7"/>
      <c r="CHQ169" s="7"/>
      <c r="CHR169" s="7"/>
      <c r="CHS169" s="7"/>
      <c r="CHT169" s="7"/>
      <c r="CHU169" s="7"/>
      <c r="CHV169" s="7"/>
      <c r="CHW169" s="7"/>
      <c r="CHX169" s="7"/>
      <c r="CHY169" s="7"/>
      <c r="CHZ169" s="7"/>
      <c r="CIA169" s="7"/>
      <c r="CIB169" s="7"/>
      <c r="CIC169" s="7"/>
      <c r="CID169" s="7"/>
      <c r="CIE169" s="7"/>
      <c r="CIF169" s="7"/>
      <c r="CIG169" s="7"/>
      <c r="CIH169" s="7"/>
      <c r="CII169" s="7"/>
      <c r="CIJ169" s="7"/>
      <c r="CIK169" s="7"/>
      <c r="CIL169" s="7"/>
      <c r="CIM169" s="7"/>
      <c r="CIN169" s="7"/>
      <c r="CIO169" s="7"/>
      <c r="CIP169" s="7"/>
      <c r="CIQ169" s="7"/>
      <c r="CIR169" s="7"/>
      <c r="CIS169" s="7"/>
      <c r="CIT169" s="7"/>
      <c r="CIU169" s="7"/>
      <c r="CIV169" s="7"/>
      <c r="CIW169" s="7"/>
      <c r="CIX169" s="7"/>
      <c r="CIY169" s="7"/>
      <c r="CIZ169" s="7"/>
      <c r="CJA169" s="7"/>
      <c r="CJB169" s="7"/>
      <c r="CJC169" s="7"/>
      <c r="CJD169" s="7"/>
      <c r="CJE169" s="7"/>
      <c r="CJF169" s="7"/>
      <c r="CJG169" s="7"/>
      <c r="CJH169" s="7"/>
      <c r="CJI169" s="7"/>
      <c r="CJJ169" s="7"/>
      <c r="CJK169" s="7"/>
      <c r="CJL169" s="7"/>
      <c r="CJM169" s="7"/>
      <c r="CJN169" s="7"/>
      <c r="CJO169" s="7"/>
      <c r="CJP169" s="7"/>
      <c r="CJQ169" s="7"/>
      <c r="CJR169" s="7"/>
      <c r="CJS169" s="7"/>
      <c r="CJT169" s="7"/>
      <c r="CJU169" s="7"/>
      <c r="CJV169" s="7"/>
      <c r="CJW169" s="7"/>
      <c r="CJX169" s="7"/>
      <c r="CJY169" s="7"/>
      <c r="CJZ169" s="7"/>
      <c r="CKA169" s="7"/>
      <c r="CKB169" s="7"/>
      <c r="CKC169" s="7"/>
      <c r="CKD169" s="7"/>
      <c r="CKE169" s="7"/>
      <c r="CKF169" s="7"/>
      <c r="CKG169" s="7"/>
      <c r="CKH169" s="7"/>
      <c r="CKI169" s="7"/>
      <c r="CKJ169" s="7"/>
      <c r="CKK169" s="7"/>
      <c r="CKL169" s="7"/>
      <c r="CKM169" s="7"/>
      <c r="CKN169" s="7"/>
      <c r="CKO169" s="7"/>
      <c r="CKP169" s="7"/>
      <c r="CKQ169" s="7"/>
      <c r="CKR169" s="7"/>
      <c r="CKS169" s="7"/>
      <c r="CKT169" s="7"/>
      <c r="CKU169" s="7"/>
      <c r="CKV169" s="7"/>
      <c r="CKW169" s="7"/>
      <c r="CKX169" s="7"/>
      <c r="CKY169" s="7"/>
      <c r="CKZ169" s="7"/>
      <c r="CLA169" s="7"/>
      <c r="CLB169" s="7"/>
      <c r="CLC169" s="7"/>
      <c r="CLD169" s="7"/>
      <c r="CLE169" s="7"/>
      <c r="CLF169" s="7"/>
      <c r="CLG169" s="7"/>
      <c r="CLH169" s="7"/>
      <c r="CLI169" s="7"/>
      <c r="CLJ169" s="7"/>
      <c r="CLK169" s="7"/>
      <c r="CLL169" s="7"/>
      <c r="CLM169" s="7"/>
      <c r="CLN169" s="7"/>
      <c r="CLO169" s="7"/>
      <c r="CLP169" s="7"/>
      <c r="CLQ169" s="7"/>
      <c r="CLR169" s="7"/>
      <c r="CLS169" s="7"/>
      <c r="CLT169" s="7"/>
      <c r="CLU169" s="7"/>
      <c r="CLV169" s="7"/>
      <c r="CLW169" s="7"/>
      <c r="CLX169" s="7"/>
      <c r="CLY169" s="7"/>
      <c r="CLZ169" s="7"/>
      <c r="CMA169" s="7"/>
      <c r="CMB169" s="7"/>
      <c r="CMC169" s="7"/>
      <c r="CMD169" s="7"/>
      <c r="CME169" s="7"/>
      <c r="CMF169" s="7"/>
      <c r="CMG169" s="7"/>
      <c r="CMH169" s="7"/>
      <c r="CMI169" s="7"/>
      <c r="CMJ169" s="7"/>
      <c r="CMK169" s="7"/>
      <c r="CML169" s="7"/>
      <c r="CMM169" s="7"/>
      <c r="CMN169" s="7"/>
      <c r="CMO169" s="7"/>
      <c r="CMP169" s="7"/>
      <c r="CMQ169" s="7"/>
      <c r="CMR169" s="7"/>
      <c r="CMS169" s="7"/>
      <c r="CMT169" s="7"/>
      <c r="CMU169" s="7"/>
      <c r="CMV169" s="7"/>
      <c r="CMW169" s="7"/>
      <c r="CMX169" s="7"/>
      <c r="CMY169" s="7"/>
      <c r="CMZ169" s="7"/>
      <c r="CNA169" s="7"/>
      <c r="CNB169" s="7"/>
      <c r="CNC169" s="7"/>
      <c r="CND169" s="7"/>
      <c r="CNE169" s="7"/>
      <c r="CNF169" s="7"/>
      <c r="CNG169" s="7"/>
      <c r="CNH169" s="7"/>
      <c r="CNI169" s="7"/>
      <c r="CNJ169" s="7"/>
      <c r="CNK169" s="7"/>
      <c r="CNL169" s="7"/>
      <c r="CNM169" s="7"/>
      <c r="CNN169" s="7"/>
      <c r="CNO169" s="7"/>
      <c r="CNP169" s="7"/>
      <c r="CNQ169" s="7"/>
      <c r="CNR169" s="7"/>
      <c r="CNS169" s="7"/>
      <c r="CNT169" s="7"/>
      <c r="CNU169" s="7"/>
      <c r="CNV169" s="7"/>
      <c r="CNW169" s="7"/>
      <c r="CNX169" s="7"/>
      <c r="CNY169" s="7"/>
      <c r="CNZ169" s="7"/>
      <c r="COA169" s="7"/>
      <c r="COB169" s="7"/>
      <c r="COC169" s="7"/>
      <c r="COD169" s="7"/>
      <c r="COE169" s="7"/>
      <c r="COF169" s="7"/>
      <c r="COG169" s="7"/>
      <c r="COH169" s="7"/>
      <c r="COI169" s="7"/>
      <c r="COJ169" s="7"/>
      <c r="COK169" s="7"/>
      <c r="COL169" s="7"/>
      <c r="COM169" s="7"/>
      <c r="CON169" s="7"/>
      <c r="COO169" s="7"/>
      <c r="COP169" s="7"/>
      <c r="COQ169" s="7"/>
      <c r="COR169" s="7"/>
      <c r="COS169" s="7"/>
      <c r="COT169" s="7"/>
      <c r="COU169" s="7"/>
      <c r="COV169" s="7"/>
      <c r="COW169" s="7"/>
      <c r="COX169" s="7"/>
      <c r="COY169" s="7"/>
      <c r="COZ169" s="7"/>
      <c r="CPA169" s="7"/>
      <c r="CPB169" s="7"/>
      <c r="CPC169" s="7"/>
      <c r="CPD169" s="7"/>
      <c r="CPE169" s="7"/>
      <c r="CPF169" s="7"/>
      <c r="CPG169" s="7"/>
      <c r="CPH169" s="7"/>
      <c r="CPI169" s="7"/>
      <c r="CPJ169" s="7"/>
      <c r="CPK169" s="7"/>
      <c r="CPL169" s="7"/>
      <c r="CPM169" s="7"/>
      <c r="CPN169" s="7"/>
      <c r="CPO169" s="7"/>
      <c r="CPP169" s="7"/>
      <c r="CPQ169" s="7"/>
      <c r="CPR169" s="7"/>
      <c r="CPS169" s="7"/>
      <c r="CPT169" s="7"/>
      <c r="CPU169" s="7"/>
      <c r="CPV169" s="7"/>
      <c r="CPW169" s="7"/>
      <c r="CPX169" s="7"/>
      <c r="CPY169" s="7"/>
      <c r="CPZ169" s="7"/>
      <c r="CQA169" s="7"/>
      <c r="CQB169" s="7"/>
      <c r="CQC169" s="7"/>
      <c r="CQD169" s="7"/>
      <c r="CQE169" s="7"/>
      <c r="CQF169" s="7"/>
      <c r="CQG169" s="7"/>
      <c r="CQH169" s="7"/>
      <c r="CQI169" s="7"/>
      <c r="CQJ169" s="7"/>
      <c r="CQK169" s="7"/>
      <c r="CQL169" s="7"/>
      <c r="CQM169" s="7"/>
      <c r="CQN169" s="7"/>
      <c r="CQO169" s="7"/>
      <c r="CQP169" s="7"/>
      <c r="CQQ169" s="7"/>
      <c r="CQR169" s="7"/>
      <c r="CQS169" s="7"/>
      <c r="CQT169" s="7"/>
      <c r="CQU169" s="7"/>
      <c r="CQV169" s="7"/>
      <c r="CQW169" s="7"/>
      <c r="CQX169" s="7"/>
      <c r="CQY169" s="7"/>
      <c r="CQZ169" s="7"/>
      <c r="CRA169" s="7"/>
      <c r="CRB169" s="7"/>
      <c r="CRC169" s="7"/>
      <c r="CRD169" s="7"/>
      <c r="CRE169" s="7"/>
      <c r="CRF169" s="7"/>
      <c r="CRG169" s="7"/>
      <c r="CRH169" s="7"/>
      <c r="CRI169" s="7"/>
      <c r="CRJ169" s="7"/>
      <c r="CRK169" s="7"/>
      <c r="CRL169" s="7"/>
      <c r="CRM169" s="7"/>
      <c r="CRN169" s="7"/>
      <c r="CRO169" s="7"/>
      <c r="CRP169" s="7"/>
      <c r="CRQ169" s="7"/>
      <c r="CRR169" s="7"/>
      <c r="CRS169" s="7"/>
      <c r="CRT169" s="7"/>
      <c r="CRU169" s="7"/>
      <c r="CRV169" s="7"/>
      <c r="CRW169" s="7"/>
      <c r="CRX169" s="7"/>
      <c r="CRY169" s="7"/>
      <c r="CRZ169" s="7"/>
      <c r="CSA169" s="7"/>
      <c r="CSB169" s="7"/>
      <c r="CSC169" s="7"/>
      <c r="CSD169" s="7"/>
      <c r="CSE169" s="7"/>
      <c r="CSF169" s="7"/>
      <c r="CSG169" s="7"/>
      <c r="CSH169" s="7"/>
      <c r="CSI169" s="7"/>
      <c r="CSJ169" s="7"/>
      <c r="CSK169" s="7"/>
      <c r="CSL169" s="7"/>
      <c r="CSM169" s="7"/>
      <c r="CSN169" s="7"/>
      <c r="CSO169" s="7"/>
      <c r="CSP169" s="7"/>
      <c r="CSQ169" s="7"/>
      <c r="CSR169" s="7"/>
      <c r="CSS169" s="7"/>
      <c r="CST169" s="7"/>
      <c r="CSU169" s="7"/>
      <c r="CSV169" s="7"/>
      <c r="CSW169" s="7"/>
      <c r="CSX169" s="7"/>
      <c r="CSY169" s="7"/>
      <c r="CSZ169" s="7"/>
      <c r="CTA169" s="7"/>
      <c r="CTB169" s="7"/>
      <c r="CTC169" s="7"/>
      <c r="CTD169" s="7"/>
      <c r="CTE169" s="7"/>
      <c r="CTF169" s="7"/>
      <c r="CTG169" s="7"/>
      <c r="CTH169" s="7"/>
      <c r="CTI169" s="7"/>
      <c r="CTJ169" s="7"/>
      <c r="CTK169" s="7"/>
      <c r="CTL169" s="7"/>
      <c r="CTM169" s="7"/>
      <c r="CTN169" s="7"/>
      <c r="CTO169" s="7"/>
      <c r="CTP169" s="7"/>
      <c r="CTQ169" s="7"/>
      <c r="CTR169" s="7"/>
      <c r="CTS169" s="7"/>
      <c r="CTT169" s="7"/>
      <c r="CTU169" s="7"/>
      <c r="CTV169" s="7"/>
      <c r="CTW169" s="7"/>
      <c r="CTX169" s="7"/>
      <c r="CTY169" s="7"/>
      <c r="CTZ169" s="7"/>
      <c r="CUA169" s="7"/>
      <c r="CUB169" s="7"/>
      <c r="CUC169" s="7"/>
      <c r="CUD169" s="7"/>
      <c r="CUE169" s="7"/>
      <c r="CUF169" s="7"/>
      <c r="CUG169" s="7"/>
      <c r="CUH169" s="7"/>
      <c r="CUI169" s="7"/>
      <c r="CUJ169" s="7"/>
      <c r="CUK169" s="7"/>
      <c r="CUL169" s="7"/>
      <c r="CUM169" s="7"/>
      <c r="CUN169" s="7"/>
      <c r="CUO169" s="7"/>
      <c r="CUP169" s="7"/>
      <c r="CUQ169" s="7"/>
      <c r="CUR169" s="7"/>
      <c r="CUS169" s="7"/>
      <c r="CUT169" s="7"/>
      <c r="CUU169" s="7"/>
      <c r="CUV169" s="7"/>
      <c r="CUW169" s="7"/>
      <c r="CUX169" s="7"/>
      <c r="CUY169" s="7"/>
      <c r="CUZ169" s="7"/>
      <c r="CVA169" s="7"/>
      <c r="CVB169" s="7"/>
      <c r="CVC169" s="7"/>
      <c r="CVD169" s="7"/>
      <c r="CVE169" s="7"/>
      <c r="CVF169" s="7"/>
      <c r="CVG169" s="7"/>
      <c r="CVH169" s="7"/>
      <c r="CVI169" s="7"/>
      <c r="CVJ169" s="7"/>
      <c r="CVK169" s="7"/>
      <c r="CVL169" s="7"/>
      <c r="CVM169" s="7"/>
      <c r="CVN169" s="7"/>
      <c r="CVO169" s="7"/>
      <c r="CVP169" s="7"/>
      <c r="CVQ169" s="7"/>
      <c r="CVR169" s="7"/>
      <c r="CVS169" s="7"/>
      <c r="CVT169" s="7"/>
      <c r="CVU169" s="7"/>
      <c r="CVV169" s="7"/>
      <c r="CVW169" s="7"/>
      <c r="CVX169" s="7"/>
      <c r="CVY169" s="7"/>
      <c r="CVZ169" s="7"/>
      <c r="CWA169" s="7"/>
      <c r="CWB169" s="7"/>
      <c r="CWC169" s="7"/>
      <c r="CWD169" s="7"/>
      <c r="CWE169" s="7"/>
      <c r="CWF169" s="7"/>
      <c r="CWG169" s="7"/>
      <c r="CWH169" s="7"/>
      <c r="CWI169" s="7"/>
      <c r="CWJ169" s="7"/>
      <c r="CWK169" s="7"/>
      <c r="CWL169" s="7"/>
      <c r="CWM169" s="7"/>
      <c r="CWN169" s="7"/>
      <c r="CWO169" s="7"/>
      <c r="CWP169" s="7"/>
      <c r="CWQ169" s="7"/>
      <c r="CWR169" s="7"/>
      <c r="CWS169" s="7"/>
      <c r="CWT169" s="7"/>
      <c r="CWU169" s="7"/>
      <c r="CWV169" s="7"/>
      <c r="CWW169" s="7"/>
      <c r="CWX169" s="7"/>
      <c r="CWY169" s="7"/>
      <c r="CWZ169" s="7"/>
      <c r="CXA169" s="7"/>
      <c r="CXB169" s="7"/>
      <c r="CXC169" s="7"/>
      <c r="CXD169" s="7"/>
      <c r="CXE169" s="7"/>
      <c r="CXF169" s="7"/>
      <c r="CXG169" s="7"/>
      <c r="CXH169" s="7"/>
      <c r="CXI169" s="7"/>
      <c r="CXJ169" s="7"/>
      <c r="CXK169" s="7"/>
      <c r="CXL169" s="7"/>
      <c r="CXM169" s="7"/>
      <c r="CXN169" s="7"/>
      <c r="CXO169" s="7"/>
      <c r="CXP169" s="7"/>
      <c r="CXQ169" s="7"/>
      <c r="CXR169" s="7"/>
      <c r="CXS169" s="7"/>
      <c r="CXT169" s="7"/>
      <c r="CXU169" s="7"/>
      <c r="CXV169" s="7"/>
      <c r="CXW169" s="7"/>
      <c r="CXX169" s="7"/>
      <c r="CXY169" s="7"/>
      <c r="CXZ169" s="7"/>
      <c r="CYA169" s="7"/>
      <c r="CYB169" s="7"/>
      <c r="CYC169" s="7"/>
      <c r="CYD169" s="7"/>
      <c r="CYE169" s="7"/>
      <c r="CYF169" s="7"/>
      <c r="CYG169" s="7"/>
      <c r="CYH169" s="7"/>
      <c r="CYI169" s="7"/>
      <c r="CYJ169" s="7"/>
      <c r="CYK169" s="7"/>
      <c r="CYL169" s="7"/>
      <c r="CYM169" s="7"/>
      <c r="CYN169" s="7"/>
      <c r="CYO169" s="7"/>
      <c r="CYP169" s="7"/>
      <c r="CYQ169" s="7"/>
      <c r="CYR169" s="7"/>
      <c r="CYS169" s="7"/>
      <c r="CYT169" s="7"/>
      <c r="CYU169" s="7"/>
      <c r="CYV169" s="7"/>
      <c r="CYW169" s="7"/>
      <c r="CYX169" s="7"/>
      <c r="CYY169" s="7"/>
      <c r="CYZ169" s="7"/>
      <c r="CZA169" s="7"/>
      <c r="CZB169" s="7"/>
      <c r="CZC169" s="7"/>
      <c r="CZD169" s="7"/>
      <c r="CZE169" s="7"/>
      <c r="CZF169" s="7"/>
      <c r="CZG169" s="7"/>
      <c r="CZH169" s="7"/>
      <c r="CZI169" s="7"/>
      <c r="CZJ169" s="7"/>
      <c r="CZK169" s="7"/>
      <c r="CZL169" s="7"/>
      <c r="CZM169" s="7"/>
      <c r="CZN169" s="7"/>
      <c r="CZO169" s="7"/>
      <c r="CZP169" s="7"/>
      <c r="CZQ169" s="7"/>
      <c r="CZR169" s="7"/>
      <c r="CZS169" s="7"/>
      <c r="CZT169" s="7"/>
      <c r="CZU169" s="7"/>
      <c r="CZV169" s="7"/>
      <c r="CZW169" s="7"/>
      <c r="CZX169" s="7"/>
      <c r="CZY169" s="7"/>
      <c r="CZZ169" s="7"/>
      <c r="DAA169" s="7"/>
      <c r="DAB169" s="7"/>
      <c r="DAC169" s="7"/>
      <c r="DAD169" s="7"/>
      <c r="DAE169" s="7"/>
      <c r="DAF169" s="7"/>
      <c r="DAG169" s="7"/>
      <c r="DAH169" s="7"/>
      <c r="DAI169" s="7"/>
      <c r="DAJ169" s="7"/>
      <c r="DAK169" s="7"/>
      <c r="DAL169" s="7"/>
      <c r="DAM169" s="7"/>
      <c r="DAN169" s="7"/>
      <c r="DAO169" s="7"/>
      <c r="DAP169" s="7"/>
      <c r="DAQ169" s="7"/>
      <c r="DAR169" s="7"/>
      <c r="DAS169" s="7"/>
      <c r="DAT169" s="7"/>
      <c r="DAU169" s="7"/>
      <c r="DAV169" s="7"/>
      <c r="DAW169" s="7"/>
      <c r="DAX169" s="7"/>
      <c r="DAY169" s="7"/>
      <c r="DAZ169" s="7"/>
      <c r="DBA169" s="7"/>
      <c r="DBB169" s="7"/>
      <c r="DBC169" s="7"/>
      <c r="DBD169" s="7"/>
      <c r="DBE169" s="7"/>
      <c r="DBF169" s="7"/>
      <c r="DBG169" s="7"/>
      <c r="DBH169" s="7"/>
      <c r="DBI169" s="7"/>
      <c r="DBJ169" s="7"/>
      <c r="DBK169" s="7"/>
      <c r="DBL169" s="7"/>
      <c r="DBM169" s="7"/>
      <c r="DBN169" s="7"/>
      <c r="DBO169" s="7"/>
      <c r="DBP169" s="7"/>
      <c r="DBQ169" s="7"/>
      <c r="DBR169" s="7"/>
      <c r="DBS169" s="7"/>
      <c r="DBT169" s="7"/>
      <c r="DBU169" s="7"/>
      <c r="DBV169" s="7"/>
      <c r="DBW169" s="7"/>
      <c r="DBX169" s="7"/>
      <c r="DBY169" s="7"/>
      <c r="DBZ169" s="7"/>
      <c r="DCA169" s="7"/>
      <c r="DCB169" s="7"/>
      <c r="DCC169" s="7"/>
      <c r="DCD169" s="7"/>
      <c r="DCE169" s="7"/>
      <c r="DCF169" s="7"/>
      <c r="DCG169" s="7"/>
      <c r="DCH169" s="7"/>
      <c r="DCI169" s="7"/>
      <c r="DCJ169" s="7"/>
      <c r="DCK169" s="7"/>
      <c r="DCL169" s="7"/>
      <c r="DCM169" s="7"/>
      <c r="DCN169" s="7"/>
      <c r="DCO169" s="7"/>
      <c r="DCP169" s="7"/>
      <c r="DCQ169" s="7"/>
      <c r="DCR169" s="7"/>
      <c r="DCS169" s="7"/>
      <c r="DCT169" s="7"/>
      <c r="DCU169" s="7"/>
      <c r="DCV169" s="7"/>
      <c r="DCW169" s="7"/>
      <c r="DCX169" s="7"/>
      <c r="DCY169" s="7"/>
      <c r="DCZ169" s="7"/>
      <c r="DDA169" s="7"/>
      <c r="DDB169" s="7"/>
      <c r="DDC169" s="7"/>
      <c r="DDD169" s="7"/>
      <c r="DDE169" s="7"/>
      <c r="DDF169" s="7"/>
      <c r="DDG169" s="7"/>
      <c r="DDH169" s="7"/>
      <c r="DDI169" s="7"/>
      <c r="DDJ169" s="7"/>
      <c r="DDK169" s="7"/>
      <c r="DDL169" s="7"/>
      <c r="DDM169" s="7"/>
      <c r="DDN169" s="7"/>
      <c r="DDO169" s="7"/>
      <c r="DDP169" s="7"/>
      <c r="DDQ169" s="7"/>
      <c r="DDR169" s="7"/>
      <c r="DDS169" s="7"/>
      <c r="DDT169" s="7"/>
      <c r="DDU169" s="7"/>
      <c r="DDV169" s="7"/>
      <c r="DDW169" s="7"/>
      <c r="DDX169" s="7"/>
      <c r="DDY169" s="7"/>
      <c r="DDZ169" s="7"/>
      <c r="DEA169" s="7"/>
      <c r="DEB169" s="7"/>
      <c r="DEC169" s="7"/>
      <c r="DED169" s="7"/>
      <c r="DEE169" s="7"/>
      <c r="DEF169" s="7"/>
      <c r="DEG169" s="7"/>
      <c r="DEH169" s="7"/>
      <c r="DEI169" s="7"/>
      <c r="DEJ169" s="7"/>
      <c r="DEK169" s="7"/>
      <c r="DEL169" s="7"/>
      <c r="DEM169" s="7"/>
      <c r="DEN169" s="7"/>
      <c r="DEO169" s="7"/>
      <c r="DEP169" s="7"/>
      <c r="DEQ169" s="7"/>
      <c r="DER169" s="7"/>
      <c r="DES169" s="7"/>
      <c r="DET169" s="7"/>
      <c r="DEU169" s="7"/>
      <c r="DEV169" s="7"/>
      <c r="DEW169" s="7"/>
      <c r="DEX169" s="7"/>
      <c r="DEY169" s="7"/>
      <c r="DEZ169" s="7"/>
      <c r="DFA169" s="7"/>
      <c r="DFB169" s="7"/>
      <c r="DFC169" s="7"/>
      <c r="DFD169" s="7"/>
      <c r="DFE169" s="7"/>
      <c r="DFF169" s="7"/>
      <c r="DFG169" s="7"/>
      <c r="DFH169" s="7"/>
      <c r="DFI169" s="7"/>
      <c r="DFJ169" s="7"/>
      <c r="DFK169" s="7"/>
      <c r="DFL169" s="7"/>
      <c r="DFM169" s="7"/>
      <c r="DFN169" s="7"/>
      <c r="DFO169" s="7"/>
      <c r="DFP169" s="7"/>
      <c r="DFQ169" s="7"/>
      <c r="DFR169" s="7"/>
      <c r="DFS169" s="7"/>
      <c r="DFT169" s="7"/>
      <c r="DFU169" s="7"/>
      <c r="DFV169" s="7"/>
      <c r="DFW169" s="7"/>
      <c r="DFX169" s="7"/>
      <c r="DFY169" s="7"/>
      <c r="DFZ169" s="7"/>
      <c r="DGA169" s="7"/>
      <c r="DGB169" s="7"/>
      <c r="DGC169" s="7"/>
      <c r="DGD169" s="7"/>
      <c r="DGE169" s="7"/>
      <c r="DGF169" s="7"/>
      <c r="DGG169" s="7"/>
      <c r="DGH169" s="7"/>
      <c r="DGI169" s="7"/>
      <c r="DGJ169" s="7"/>
      <c r="DGK169" s="7"/>
      <c r="DGL169" s="7"/>
      <c r="DGM169" s="7"/>
      <c r="DGN169" s="7"/>
      <c r="DGO169" s="7"/>
      <c r="DGP169" s="7"/>
      <c r="DGQ169" s="7"/>
      <c r="DGR169" s="7"/>
      <c r="DGS169" s="7"/>
      <c r="DGT169" s="7"/>
      <c r="DGU169" s="7"/>
      <c r="DGV169" s="7"/>
      <c r="DGW169" s="7"/>
      <c r="DGX169" s="7"/>
      <c r="DGY169" s="7"/>
      <c r="DGZ169" s="7"/>
      <c r="DHA169" s="7"/>
      <c r="DHB169" s="7"/>
      <c r="DHC169" s="7"/>
      <c r="DHD169" s="7"/>
      <c r="DHE169" s="7"/>
      <c r="DHF169" s="7"/>
      <c r="DHG169" s="7"/>
      <c r="DHH169" s="7"/>
      <c r="DHI169" s="7"/>
      <c r="DHJ169" s="7"/>
      <c r="DHK169" s="7"/>
      <c r="DHL169" s="7"/>
      <c r="DHM169" s="7"/>
      <c r="DHN169" s="7"/>
      <c r="DHO169" s="7"/>
      <c r="DHP169" s="7"/>
      <c r="DHQ169" s="7"/>
      <c r="DHR169" s="7"/>
      <c r="DHS169" s="7"/>
      <c r="DHT169" s="7"/>
      <c r="DHU169" s="7"/>
      <c r="DHV169" s="7"/>
      <c r="DHW169" s="7"/>
      <c r="DHX169" s="7"/>
      <c r="DHY169" s="7"/>
      <c r="DHZ169" s="7"/>
      <c r="DIA169" s="7"/>
      <c r="DIB169" s="7"/>
      <c r="DIC169" s="7"/>
      <c r="DID169" s="7"/>
      <c r="DIE169" s="7"/>
      <c r="DIF169" s="7"/>
      <c r="DIG169" s="7"/>
      <c r="DIH169" s="7"/>
      <c r="DII169" s="7"/>
      <c r="DIJ169" s="7"/>
      <c r="DIK169" s="7"/>
      <c r="DIL169" s="7"/>
      <c r="DIM169" s="7"/>
      <c r="DIN169" s="7"/>
      <c r="DIO169" s="7"/>
      <c r="DIP169" s="7"/>
      <c r="DIQ169" s="7"/>
      <c r="DIR169" s="7"/>
      <c r="DIS169" s="7"/>
      <c r="DIT169" s="7"/>
      <c r="DIU169" s="7"/>
      <c r="DIV169" s="7"/>
      <c r="DIW169" s="7"/>
      <c r="DIX169" s="7"/>
      <c r="DIY169" s="7"/>
      <c r="DIZ169" s="7"/>
      <c r="DJA169" s="7"/>
      <c r="DJB169" s="7"/>
      <c r="DJC169" s="7"/>
      <c r="DJD169" s="7"/>
      <c r="DJE169" s="7"/>
      <c r="DJF169" s="7"/>
      <c r="DJG169" s="7"/>
      <c r="DJH169" s="7"/>
      <c r="DJI169" s="7"/>
      <c r="DJJ169" s="7"/>
      <c r="DJK169" s="7"/>
      <c r="DJL169" s="7"/>
      <c r="DJM169" s="7"/>
      <c r="DJN169" s="7"/>
      <c r="DJO169" s="7"/>
      <c r="DJP169" s="7"/>
      <c r="DJQ169" s="7"/>
      <c r="DJR169" s="7"/>
      <c r="DJS169" s="7"/>
      <c r="DJT169" s="7"/>
      <c r="DJU169" s="7"/>
      <c r="DJV169" s="7"/>
      <c r="DJW169" s="7"/>
      <c r="DJX169" s="7"/>
      <c r="DJY169" s="7"/>
      <c r="DJZ169" s="7"/>
      <c r="DKA169" s="7"/>
      <c r="DKB169" s="7"/>
      <c r="DKC169" s="7"/>
      <c r="DKD169" s="7"/>
      <c r="DKE169" s="7"/>
      <c r="DKF169" s="7"/>
      <c r="DKG169" s="7"/>
      <c r="DKH169" s="7"/>
      <c r="DKI169" s="7"/>
      <c r="DKJ169" s="7"/>
      <c r="DKK169" s="7"/>
      <c r="DKL169" s="7"/>
      <c r="DKM169" s="7"/>
      <c r="DKN169" s="7"/>
      <c r="DKO169" s="7"/>
      <c r="DKP169" s="7"/>
      <c r="DKQ169" s="7"/>
      <c r="DKR169" s="7"/>
      <c r="DKS169" s="7"/>
      <c r="DKT169" s="7"/>
      <c r="DKU169" s="7"/>
      <c r="DKV169" s="7"/>
      <c r="DKW169" s="7"/>
      <c r="DKX169" s="7"/>
      <c r="DKY169" s="7"/>
      <c r="DKZ169" s="7"/>
      <c r="DLA169" s="7"/>
      <c r="DLB169" s="7"/>
      <c r="DLC169" s="7"/>
      <c r="DLD169" s="7"/>
      <c r="DLE169" s="7"/>
      <c r="DLF169" s="7"/>
      <c r="DLG169" s="7"/>
      <c r="DLH169" s="7"/>
      <c r="DLI169" s="7"/>
      <c r="DLJ169" s="7"/>
      <c r="DLK169" s="7"/>
      <c r="DLL169" s="7"/>
      <c r="DLM169" s="7"/>
      <c r="DLN169" s="7"/>
      <c r="DLO169" s="7"/>
      <c r="DLP169" s="7"/>
      <c r="DLQ169" s="7"/>
      <c r="DLR169" s="7"/>
      <c r="DLS169" s="7"/>
      <c r="DLT169" s="7"/>
      <c r="DLU169" s="7"/>
      <c r="DLV169" s="7"/>
      <c r="DLW169" s="7"/>
      <c r="DLX169" s="7"/>
      <c r="DLY169" s="7"/>
      <c r="DLZ169" s="7"/>
      <c r="DMA169" s="7"/>
      <c r="DMB169" s="7"/>
      <c r="DMC169" s="7"/>
      <c r="DMD169" s="7"/>
      <c r="DME169" s="7"/>
      <c r="DMF169" s="7"/>
      <c r="DMG169" s="7"/>
      <c r="DMH169" s="7"/>
      <c r="DMI169" s="7"/>
      <c r="DMJ169" s="7"/>
      <c r="DMK169" s="7"/>
      <c r="DML169" s="7"/>
      <c r="DMM169" s="7"/>
      <c r="DMN169" s="7"/>
      <c r="DMO169" s="7"/>
      <c r="DMP169" s="7"/>
      <c r="DMQ169" s="7"/>
      <c r="DMR169" s="7"/>
      <c r="DMS169" s="7"/>
      <c r="DMT169" s="7"/>
      <c r="DMU169" s="7"/>
      <c r="DMV169" s="7"/>
      <c r="DMW169" s="7"/>
      <c r="DMX169" s="7"/>
      <c r="DMY169" s="7"/>
      <c r="DMZ169" s="7"/>
      <c r="DNA169" s="7"/>
      <c r="DNB169" s="7"/>
      <c r="DNC169" s="7"/>
      <c r="DND169" s="7"/>
      <c r="DNE169" s="7"/>
      <c r="DNF169" s="7"/>
      <c r="DNG169" s="7"/>
      <c r="DNH169" s="7"/>
      <c r="DNI169" s="7"/>
      <c r="DNJ169" s="7"/>
      <c r="DNK169" s="7"/>
      <c r="DNL169" s="7"/>
      <c r="DNM169" s="7"/>
      <c r="DNN169" s="7"/>
      <c r="DNO169" s="7"/>
      <c r="DNP169" s="7"/>
      <c r="DNQ169" s="7"/>
      <c r="DNR169" s="7"/>
      <c r="DNS169" s="7"/>
      <c r="DNT169" s="7"/>
      <c r="DNU169" s="7"/>
      <c r="DNV169" s="7"/>
      <c r="DNW169" s="7"/>
      <c r="DNX169" s="7"/>
      <c r="DNY169" s="7"/>
      <c r="DNZ169" s="7"/>
      <c r="DOA169" s="7"/>
      <c r="DOB169" s="7"/>
      <c r="DOC169" s="7"/>
      <c r="DOD169" s="7"/>
      <c r="DOE169" s="7"/>
      <c r="DOF169" s="7"/>
      <c r="DOG169" s="7"/>
      <c r="DOH169" s="7"/>
      <c r="DOI169" s="7"/>
      <c r="DOJ169" s="7"/>
      <c r="DOK169" s="7"/>
      <c r="DOL169" s="7"/>
      <c r="DOM169" s="7"/>
      <c r="DON169" s="7"/>
      <c r="DOO169" s="7"/>
      <c r="DOP169" s="7"/>
      <c r="DOQ169" s="7"/>
      <c r="DOR169" s="7"/>
      <c r="DOS169" s="7"/>
      <c r="DOT169" s="7"/>
      <c r="DOU169" s="7"/>
      <c r="DOV169" s="7"/>
      <c r="DOW169" s="7"/>
      <c r="DOX169" s="7"/>
      <c r="DOY169" s="7"/>
      <c r="DOZ169" s="7"/>
      <c r="DPA169" s="7"/>
      <c r="DPB169" s="7"/>
      <c r="DPC169" s="7"/>
      <c r="DPD169" s="7"/>
      <c r="DPE169" s="7"/>
      <c r="DPF169" s="7"/>
      <c r="DPG169" s="7"/>
      <c r="DPH169" s="7"/>
      <c r="DPI169" s="7"/>
      <c r="DPJ169" s="7"/>
      <c r="DPK169" s="7"/>
      <c r="DPL169" s="7"/>
      <c r="DPM169" s="7"/>
      <c r="DPN169" s="7"/>
      <c r="DPO169" s="7"/>
      <c r="DPP169" s="7"/>
      <c r="DPQ169" s="7"/>
      <c r="DPR169" s="7"/>
      <c r="DPS169" s="7"/>
      <c r="DPT169" s="7"/>
      <c r="DPU169" s="7"/>
      <c r="DPV169" s="7"/>
      <c r="DPW169" s="7"/>
      <c r="DPX169" s="7"/>
      <c r="DPY169" s="7"/>
      <c r="DPZ169" s="7"/>
      <c r="DQA169" s="7"/>
      <c r="DQB169" s="7"/>
      <c r="DQC169" s="7"/>
      <c r="DQD169" s="7"/>
      <c r="DQE169" s="7"/>
      <c r="DQF169" s="7"/>
      <c r="DQG169" s="7"/>
      <c r="DQH169" s="7"/>
      <c r="DQI169" s="7"/>
      <c r="DQJ169" s="7"/>
      <c r="DQK169" s="7"/>
      <c r="DQL169" s="7"/>
      <c r="DQM169" s="7"/>
      <c r="DQN169" s="7"/>
      <c r="DQO169" s="7"/>
      <c r="DQP169" s="7"/>
      <c r="DQQ169" s="7"/>
      <c r="DQR169" s="7"/>
      <c r="DQS169" s="7"/>
      <c r="DQT169" s="7"/>
      <c r="DQU169" s="7"/>
      <c r="DQV169" s="7"/>
      <c r="DQW169" s="7"/>
      <c r="DQX169" s="7"/>
      <c r="DQY169" s="7"/>
      <c r="DQZ169" s="7"/>
      <c r="DRA169" s="7"/>
      <c r="DRB169" s="7"/>
      <c r="DRC169" s="7"/>
      <c r="DRD169" s="7"/>
      <c r="DRE169" s="7"/>
      <c r="DRF169" s="7"/>
      <c r="DRG169" s="7"/>
      <c r="DRH169" s="7"/>
      <c r="DRI169" s="7"/>
      <c r="DRJ169" s="7"/>
      <c r="DRK169" s="7"/>
      <c r="DRL169" s="7"/>
      <c r="DRM169" s="7"/>
      <c r="DRN169" s="7"/>
      <c r="DRO169" s="7"/>
      <c r="DRP169" s="7"/>
      <c r="DRQ169" s="7"/>
      <c r="DRR169" s="7"/>
      <c r="DRS169" s="7"/>
      <c r="DRT169" s="7"/>
      <c r="DRU169" s="7"/>
      <c r="DRV169" s="7"/>
      <c r="DRW169" s="7"/>
      <c r="DRX169" s="7"/>
      <c r="DRY169" s="7"/>
      <c r="DRZ169" s="7"/>
      <c r="DSA169" s="7"/>
      <c r="DSB169" s="7"/>
      <c r="DSC169" s="7"/>
      <c r="DSD169" s="7"/>
      <c r="DSE169" s="7"/>
      <c r="DSF169" s="7"/>
      <c r="DSG169" s="7"/>
      <c r="DSH169" s="7"/>
      <c r="DSI169" s="7"/>
      <c r="DSJ169" s="7"/>
      <c r="DSK169" s="7"/>
      <c r="DSL169" s="7"/>
      <c r="DSM169" s="7"/>
      <c r="DSN169" s="7"/>
      <c r="DSO169" s="7"/>
      <c r="DSP169" s="7"/>
      <c r="DSQ169" s="7"/>
      <c r="DSR169" s="7"/>
      <c r="DSS169" s="7"/>
      <c r="DST169" s="7"/>
      <c r="DSU169" s="7"/>
      <c r="DSV169" s="7"/>
      <c r="DSW169" s="7"/>
      <c r="DSX169" s="7"/>
      <c r="DSY169" s="7"/>
      <c r="DSZ169" s="7"/>
      <c r="DTA169" s="7"/>
      <c r="DTB169" s="7"/>
      <c r="DTC169" s="7"/>
      <c r="DTD169" s="7"/>
      <c r="DTE169" s="7"/>
      <c r="DTF169" s="7"/>
      <c r="DTG169" s="7"/>
      <c r="DTH169" s="7"/>
      <c r="DTI169" s="7"/>
      <c r="DTJ169" s="7"/>
      <c r="DTK169" s="7"/>
      <c r="DTL169" s="7"/>
      <c r="DTM169" s="7"/>
      <c r="DTN169" s="7"/>
      <c r="DTO169" s="7"/>
      <c r="DTP169" s="7"/>
      <c r="DTQ169" s="7"/>
      <c r="DTR169" s="7"/>
      <c r="DTS169" s="7"/>
      <c r="DTT169" s="7"/>
      <c r="DTU169" s="7"/>
      <c r="DTV169" s="7"/>
      <c r="DTW169" s="7"/>
      <c r="DTX169" s="7"/>
      <c r="DTY169" s="7"/>
      <c r="DTZ169" s="7"/>
      <c r="DUA169" s="7"/>
      <c r="DUB169" s="7"/>
      <c r="DUC169" s="7"/>
      <c r="DUD169" s="7"/>
      <c r="DUE169" s="7"/>
      <c r="DUF169" s="7"/>
      <c r="DUG169" s="7"/>
      <c r="DUH169" s="7"/>
      <c r="DUI169" s="7"/>
      <c r="DUJ169" s="7"/>
      <c r="DUK169" s="7"/>
      <c r="DUL169" s="7"/>
      <c r="DUM169" s="7"/>
      <c r="DUN169" s="7"/>
      <c r="DUO169" s="7"/>
      <c r="DUP169" s="7"/>
      <c r="DUQ169" s="7"/>
      <c r="DUR169" s="7"/>
      <c r="DUS169" s="7"/>
      <c r="DUT169" s="7"/>
      <c r="DUU169" s="7"/>
      <c r="DUV169" s="7"/>
      <c r="DUW169" s="7"/>
      <c r="DUX169" s="7"/>
      <c r="DUY169" s="7"/>
      <c r="DUZ169" s="7"/>
      <c r="DVA169" s="7"/>
      <c r="DVB169" s="7"/>
      <c r="DVC169" s="7"/>
      <c r="DVD169" s="7"/>
      <c r="DVE169" s="7"/>
      <c r="DVF169" s="7"/>
      <c r="DVG169" s="7"/>
      <c r="DVH169" s="7"/>
      <c r="DVI169" s="7"/>
      <c r="DVJ169" s="7"/>
      <c r="DVK169" s="7"/>
      <c r="DVL169" s="7"/>
      <c r="DVM169" s="7"/>
      <c r="DVN169" s="7"/>
      <c r="DVO169" s="7"/>
      <c r="DVP169" s="7"/>
      <c r="DVQ169" s="7"/>
      <c r="DVR169" s="7"/>
      <c r="DVS169" s="7"/>
      <c r="DVT169" s="7"/>
      <c r="DVU169" s="7"/>
      <c r="DVV169" s="7"/>
      <c r="DVW169" s="7"/>
      <c r="DVX169" s="7"/>
      <c r="DVY169" s="7"/>
      <c r="DVZ169" s="7"/>
      <c r="DWA169" s="7"/>
      <c r="DWB169" s="7"/>
      <c r="DWC169" s="7"/>
      <c r="DWD169" s="7"/>
      <c r="DWE169" s="7"/>
      <c r="DWF169" s="7"/>
      <c r="DWG169" s="7"/>
      <c r="DWH169" s="7"/>
      <c r="DWI169" s="7"/>
      <c r="DWJ169" s="7"/>
      <c r="DWK169" s="7"/>
      <c r="DWL169" s="7"/>
      <c r="DWM169" s="7"/>
      <c r="DWN169" s="7"/>
      <c r="DWO169" s="7"/>
      <c r="DWP169" s="7"/>
      <c r="DWQ169" s="7"/>
      <c r="DWR169" s="7"/>
      <c r="DWS169" s="7"/>
      <c r="DWT169" s="7"/>
      <c r="DWU169" s="7"/>
      <c r="DWV169" s="7"/>
      <c r="DWW169" s="7"/>
      <c r="DWX169" s="7"/>
      <c r="DWY169" s="7"/>
      <c r="DWZ169" s="7"/>
      <c r="DXA169" s="7"/>
      <c r="DXB169" s="7"/>
      <c r="DXC169" s="7"/>
      <c r="DXD169" s="7"/>
      <c r="DXE169" s="7"/>
      <c r="DXF169" s="7"/>
      <c r="DXG169" s="7"/>
      <c r="DXH169" s="7"/>
      <c r="DXI169" s="7"/>
      <c r="DXJ169" s="7"/>
      <c r="DXK169" s="7"/>
      <c r="DXL169" s="7"/>
      <c r="DXM169" s="7"/>
      <c r="DXN169" s="7"/>
      <c r="DXO169" s="7"/>
      <c r="DXP169" s="7"/>
      <c r="DXQ169" s="7"/>
      <c r="DXR169" s="7"/>
      <c r="DXS169" s="7"/>
      <c r="DXT169" s="7"/>
      <c r="DXU169" s="7"/>
      <c r="DXV169" s="7"/>
      <c r="DXW169" s="7"/>
      <c r="DXX169" s="7"/>
      <c r="DXY169" s="7"/>
      <c r="DXZ169" s="7"/>
      <c r="DYA169" s="7"/>
      <c r="DYB169" s="7"/>
      <c r="DYC169" s="7"/>
      <c r="DYD169" s="7"/>
      <c r="DYE169" s="7"/>
      <c r="DYF169" s="7"/>
      <c r="DYG169" s="7"/>
      <c r="DYH169" s="7"/>
      <c r="DYI169" s="7"/>
      <c r="DYJ169" s="7"/>
      <c r="DYK169" s="7"/>
      <c r="DYL169" s="7"/>
      <c r="DYM169" s="7"/>
      <c r="DYN169" s="7"/>
      <c r="DYO169" s="7"/>
      <c r="DYP169" s="7"/>
      <c r="DYQ169" s="7"/>
      <c r="DYR169" s="7"/>
      <c r="DYS169" s="7"/>
      <c r="DYT169" s="7"/>
      <c r="DYU169" s="7"/>
      <c r="DYV169" s="7"/>
      <c r="DYW169" s="7"/>
      <c r="DYX169" s="7"/>
      <c r="DYY169" s="7"/>
      <c r="DYZ169" s="7"/>
      <c r="DZA169" s="7"/>
      <c r="DZB169" s="7"/>
      <c r="DZC169" s="7"/>
      <c r="DZD169" s="7"/>
      <c r="DZE169" s="7"/>
      <c r="DZF169" s="7"/>
      <c r="DZG169" s="7"/>
      <c r="DZH169" s="7"/>
      <c r="DZI169" s="7"/>
      <c r="DZJ169" s="7"/>
      <c r="DZK169" s="7"/>
      <c r="DZL169" s="7"/>
      <c r="DZM169" s="7"/>
      <c r="DZN169" s="7"/>
      <c r="DZO169" s="7"/>
      <c r="DZP169" s="7"/>
      <c r="DZQ169" s="7"/>
      <c r="DZR169" s="7"/>
      <c r="DZS169" s="7"/>
      <c r="DZT169" s="7"/>
      <c r="DZU169" s="7"/>
      <c r="DZV169" s="7"/>
      <c r="DZW169" s="7"/>
      <c r="DZX169" s="7"/>
      <c r="DZY169" s="7"/>
      <c r="DZZ169" s="7"/>
      <c r="EAA169" s="7"/>
      <c r="EAB169" s="7"/>
      <c r="EAC169" s="7"/>
      <c r="EAD169" s="7"/>
      <c r="EAE169" s="7"/>
      <c r="EAF169" s="7"/>
      <c r="EAG169" s="7"/>
      <c r="EAH169" s="7"/>
      <c r="EAI169" s="7"/>
      <c r="EAJ169" s="7"/>
      <c r="EAK169" s="7"/>
      <c r="EAL169" s="7"/>
      <c r="EAM169" s="7"/>
      <c r="EAN169" s="7"/>
      <c r="EAO169" s="7"/>
      <c r="EAP169" s="7"/>
      <c r="EAQ169" s="7"/>
      <c r="EAR169" s="7"/>
      <c r="EAS169" s="7"/>
      <c r="EAT169" s="7"/>
      <c r="EAU169" s="7"/>
      <c r="EAV169" s="7"/>
      <c r="EAW169" s="7"/>
      <c r="EAX169" s="7"/>
      <c r="EAY169" s="7"/>
      <c r="EAZ169" s="7"/>
      <c r="EBA169" s="7"/>
      <c r="EBB169" s="7"/>
      <c r="EBC169" s="7"/>
      <c r="EBD169" s="7"/>
      <c r="EBE169" s="7"/>
      <c r="EBF169" s="7"/>
      <c r="EBG169" s="7"/>
      <c r="EBH169" s="7"/>
      <c r="EBI169" s="7"/>
      <c r="EBJ169" s="7"/>
      <c r="EBK169" s="7"/>
      <c r="EBL169" s="7"/>
      <c r="EBM169" s="7"/>
      <c r="EBN169" s="7"/>
      <c r="EBO169" s="7"/>
      <c r="EBP169" s="7"/>
      <c r="EBQ169" s="7"/>
      <c r="EBR169" s="7"/>
      <c r="EBS169" s="7"/>
      <c r="EBT169" s="7"/>
      <c r="EBU169" s="7"/>
      <c r="EBV169" s="7"/>
      <c r="EBW169" s="7"/>
      <c r="EBX169" s="7"/>
      <c r="EBY169" s="7"/>
      <c r="EBZ169" s="7"/>
      <c r="ECA169" s="7"/>
      <c r="ECB169" s="7"/>
      <c r="ECC169" s="7"/>
      <c r="ECD169" s="7"/>
      <c r="ECE169" s="7"/>
      <c r="ECF169" s="7"/>
      <c r="ECG169" s="7"/>
      <c r="ECH169" s="7"/>
      <c r="ECI169" s="7"/>
      <c r="ECJ169" s="7"/>
      <c r="ECK169" s="7"/>
      <c r="ECL169" s="7"/>
      <c r="ECM169" s="7"/>
      <c r="ECN169" s="7"/>
      <c r="ECO169" s="7"/>
      <c r="ECP169" s="7"/>
      <c r="ECQ169" s="7"/>
      <c r="ECR169" s="7"/>
      <c r="ECS169" s="7"/>
      <c r="ECT169" s="7"/>
      <c r="ECU169" s="7"/>
      <c r="ECV169" s="7"/>
      <c r="ECW169" s="7"/>
      <c r="ECX169" s="7"/>
      <c r="ECY169" s="7"/>
      <c r="ECZ169" s="7"/>
      <c r="EDA169" s="7"/>
      <c r="EDB169" s="7"/>
      <c r="EDC169" s="7"/>
      <c r="EDD169" s="7"/>
      <c r="EDE169" s="7"/>
      <c r="EDF169" s="7"/>
      <c r="EDG169" s="7"/>
      <c r="EDH169" s="7"/>
      <c r="EDI169" s="7"/>
      <c r="EDJ169" s="7"/>
      <c r="EDK169" s="7"/>
      <c r="EDL169" s="7"/>
      <c r="EDM169" s="7"/>
      <c r="EDN169" s="7"/>
      <c r="EDO169" s="7"/>
      <c r="EDP169" s="7"/>
      <c r="EDQ169" s="7"/>
      <c r="EDR169" s="7"/>
      <c r="EDS169" s="7"/>
      <c r="EDT169" s="7"/>
      <c r="EDU169" s="7"/>
      <c r="EDV169" s="7"/>
      <c r="EDW169" s="7"/>
      <c r="EDX169" s="7"/>
      <c r="EDY169" s="7"/>
      <c r="EDZ169" s="7"/>
      <c r="EEA169" s="7"/>
      <c r="EEB169" s="7"/>
      <c r="EEC169" s="7"/>
      <c r="EED169" s="7"/>
      <c r="EEE169" s="7"/>
      <c r="EEF169" s="7"/>
      <c r="EEG169" s="7"/>
      <c r="EEH169" s="7"/>
      <c r="EEI169" s="7"/>
      <c r="EEJ169" s="7"/>
      <c r="EEK169" s="7"/>
      <c r="EEL169" s="7"/>
      <c r="EEM169" s="7"/>
      <c r="EEN169" s="7"/>
      <c r="EEO169" s="7"/>
      <c r="EEP169" s="7"/>
      <c r="EEQ169" s="7"/>
      <c r="EER169" s="7"/>
      <c r="EES169" s="7"/>
      <c r="EET169" s="7"/>
      <c r="EEU169" s="7"/>
      <c r="EEV169" s="7"/>
      <c r="EEW169" s="7"/>
      <c r="EEX169" s="7"/>
      <c r="EEY169" s="7"/>
      <c r="EEZ169" s="7"/>
      <c r="EFA169" s="7"/>
      <c r="EFB169" s="7"/>
      <c r="EFC169" s="7"/>
      <c r="EFD169" s="7"/>
      <c r="EFE169" s="7"/>
      <c r="EFF169" s="7"/>
      <c r="EFG169" s="7"/>
      <c r="EFH169" s="7"/>
      <c r="EFI169" s="7"/>
      <c r="EFJ169" s="7"/>
      <c r="EFK169" s="7"/>
      <c r="EFL169" s="7"/>
      <c r="EFM169" s="7"/>
      <c r="EFN169" s="7"/>
      <c r="EFO169" s="7"/>
      <c r="EFP169" s="7"/>
      <c r="EFQ169" s="7"/>
      <c r="EFR169" s="7"/>
      <c r="EFS169" s="7"/>
      <c r="EFT169" s="7"/>
      <c r="EFU169" s="7"/>
      <c r="EFV169" s="7"/>
      <c r="EFW169" s="7"/>
      <c r="EFX169" s="7"/>
      <c r="EFY169" s="7"/>
      <c r="EFZ169" s="7"/>
      <c r="EGA169" s="7"/>
      <c r="EGB169" s="7"/>
      <c r="EGC169" s="7"/>
      <c r="EGD169" s="7"/>
      <c r="EGE169" s="7"/>
      <c r="EGF169" s="7"/>
      <c r="EGG169" s="7"/>
      <c r="EGH169" s="7"/>
      <c r="EGI169" s="7"/>
      <c r="EGJ169" s="7"/>
      <c r="EGK169" s="7"/>
      <c r="EGL169" s="7"/>
      <c r="EGM169" s="7"/>
      <c r="EGN169" s="7"/>
      <c r="EGO169" s="7"/>
      <c r="EGP169" s="7"/>
      <c r="EGQ169" s="7"/>
      <c r="EGR169" s="7"/>
      <c r="EGS169" s="7"/>
      <c r="EGT169" s="7"/>
      <c r="EGU169" s="7"/>
      <c r="EGV169" s="7"/>
      <c r="EGW169" s="7"/>
      <c r="EGX169" s="7"/>
      <c r="EGY169" s="7"/>
      <c r="EGZ169" s="7"/>
      <c r="EHA169" s="7"/>
      <c r="EHB169" s="7"/>
      <c r="EHC169" s="7"/>
      <c r="EHD169" s="7"/>
      <c r="EHE169" s="7"/>
      <c r="EHF169" s="7"/>
      <c r="EHG169" s="7"/>
      <c r="EHH169" s="7"/>
      <c r="EHI169" s="7"/>
      <c r="EHJ169" s="7"/>
      <c r="EHK169" s="7"/>
      <c r="EHL169" s="7"/>
      <c r="EHM169" s="7"/>
      <c r="EHN169" s="7"/>
      <c r="EHO169" s="7"/>
      <c r="EHP169" s="7"/>
      <c r="EHQ169" s="7"/>
      <c r="EHR169" s="7"/>
      <c r="EHS169" s="7"/>
      <c r="EHT169" s="7"/>
      <c r="EHU169" s="7"/>
      <c r="EHV169" s="7"/>
      <c r="EHW169" s="7"/>
      <c r="EHX169" s="7"/>
      <c r="EHY169" s="7"/>
      <c r="EHZ169" s="7"/>
      <c r="EIA169" s="7"/>
      <c r="EIB169" s="7"/>
      <c r="EIC169" s="7"/>
      <c r="EID169" s="7"/>
      <c r="EIE169" s="7"/>
      <c r="EIF169" s="7"/>
      <c r="EIG169" s="7"/>
      <c r="EIH169" s="7"/>
      <c r="EII169" s="7"/>
      <c r="EIJ169" s="7"/>
      <c r="EIK169" s="7"/>
      <c r="EIL169" s="7"/>
      <c r="EIM169" s="7"/>
      <c r="EIN169" s="7"/>
      <c r="EIO169" s="7"/>
      <c r="EIP169" s="7"/>
      <c r="EIQ169" s="7"/>
      <c r="EIR169" s="7"/>
      <c r="EIS169" s="7"/>
      <c r="EIT169" s="7"/>
      <c r="EIU169" s="7"/>
      <c r="EIV169" s="7"/>
      <c r="EIW169" s="7"/>
      <c r="EIX169" s="7"/>
      <c r="EIY169" s="7"/>
      <c r="EIZ169" s="7"/>
      <c r="EJA169" s="7"/>
      <c r="EJB169" s="7"/>
      <c r="EJC169" s="7"/>
      <c r="EJD169" s="7"/>
      <c r="EJE169" s="7"/>
      <c r="EJF169" s="7"/>
      <c r="EJG169" s="7"/>
      <c r="EJH169" s="7"/>
      <c r="EJI169" s="7"/>
      <c r="EJJ169" s="7"/>
      <c r="EJK169" s="7"/>
      <c r="EJL169" s="7"/>
      <c r="EJM169" s="7"/>
      <c r="EJN169" s="7"/>
      <c r="EJO169" s="7"/>
      <c r="EJP169" s="7"/>
      <c r="EJQ169" s="7"/>
      <c r="EJR169" s="7"/>
      <c r="EJS169" s="7"/>
      <c r="EJT169" s="7"/>
      <c r="EJU169" s="7"/>
      <c r="EJV169" s="7"/>
      <c r="EJW169" s="7"/>
      <c r="EJX169" s="7"/>
      <c r="EJY169" s="7"/>
      <c r="EJZ169" s="7"/>
      <c r="EKA169" s="7"/>
      <c r="EKB169" s="7"/>
      <c r="EKC169" s="7"/>
      <c r="EKD169" s="7"/>
      <c r="EKE169" s="7"/>
      <c r="EKF169" s="7"/>
      <c r="EKG169" s="7"/>
      <c r="EKH169" s="7"/>
      <c r="EKI169" s="7"/>
      <c r="EKJ169" s="7"/>
      <c r="EKK169" s="7"/>
      <c r="EKL169" s="7"/>
      <c r="EKM169" s="7"/>
      <c r="EKN169" s="7"/>
      <c r="EKO169" s="7"/>
      <c r="EKP169" s="7"/>
      <c r="EKQ169" s="7"/>
      <c r="EKR169" s="7"/>
      <c r="EKS169" s="7"/>
      <c r="EKT169" s="7"/>
      <c r="EKU169" s="7"/>
      <c r="EKV169" s="7"/>
      <c r="EKW169" s="7"/>
      <c r="EKX169" s="7"/>
      <c r="EKY169" s="7"/>
      <c r="EKZ169" s="7"/>
      <c r="ELA169" s="7"/>
      <c r="ELB169" s="7"/>
      <c r="ELC169" s="7"/>
      <c r="ELD169" s="7"/>
      <c r="ELE169" s="7"/>
      <c r="ELF169" s="7"/>
      <c r="ELG169" s="7"/>
      <c r="ELH169" s="7"/>
      <c r="ELI169" s="7"/>
      <c r="ELJ169" s="7"/>
      <c r="ELK169" s="7"/>
      <c r="ELL169" s="7"/>
      <c r="ELM169" s="7"/>
      <c r="ELN169" s="7"/>
      <c r="ELO169" s="7"/>
      <c r="ELP169" s="7"/>
      <c r="ELQ169" s="7"/>
      <c r="ELR169" s="7"/>
      <c r="ELS169" s="7"/>
      <c r="ELT169" s="7"/>
      <c r="ELU169" s="7"/>
      <c r="ELV169" s="7"/>
      <c r="ELW169" s="7"/>
      <c r="ELX169" s="7"/>
      <c r="ELY169" s="7"/>
      <c r="ELZ169" s="7"/>
      <c r="EMA169" s="7"/>
      <c r="EMB169" s="7"/>
      <c r="EMC169" s="7"/>
      <c r="EMD169" s="7"/>
      <c r="EME169" s="7"/>
      <c r="EMF169" s="7"/>
      <c r="EMG169" s="7"/>
      <c r="EMH169" s="7"/>
      <c r="EMI169" s="7"/>
      <c r="EMJ169" s="7"/>
      <c r="EMK169" s="7"/>
      <c r="EML169" s="7"/>
      <c r="EMM169" s="7"/>
      <c r="EMN169" s="7"/>
      <c r="EMO169" s="7"/>
      <c r="EMP169" s="7"/>
      <c r="EMQ169" s="7"/>
      <c r="EMR169" s="7"/>
      <c r="EMS169" s="7"/>
      <c r="EMT169" s="7"/>
      <c r="EMU169" s="7"/>
      <c r="EMV169" s="7"/>
      <c r="EMW169" s="7"/>
      <c r="EMX169" s="7"/>
      <c r="EMY169" s="7"/>
      <c r="EMZ169" s="7"/>
      <c r="ENA169" s="7"/>
      <c r="ENB169" s="7"/>
      <c r="ENC169" s="7"/>
      <c r="END169" s="7"/>
      <c r="ENE169" s="7"/>
      <c r="ENF169" s="7"/>
      <c r="ENG169" s="7"/>
      <c r="ENH169" s="7"/>
      <c r="ENI169" s="7"/>
      <c r="ENJ169" s="7"/>
      <c r="ENK169" s="7"/>
      <c r="ENL169" s="7"/>
      <c r="ENM169" s="7"/>
      <c r="ENN169" s="7"/>
      <c r="ENO169" s="7"/>
      <c r="ENP169" s="7"/>
      <c r="ENQ169" s="7"/>
      <c r="ENR169" s="7"/>
      <c r="ENS169" s="7"/>
      <c r="ENT169" s="7"/>
      <c r="ENU169" s="7"/>
      <c r="ENV169" s="7"/>
      <c r="ENW169" s="7"/>
      <c r="ENX169" s="7"/>
      <c r="ENY169" s="7"/>
      <c r="ENZ169" s="7"/>
      <c r="EOA169" s="7"/>
      <c r="EOB169" s="7"/>
      <c r="EOC169" s="7"/>
      <c r="EOD169" s="7"/>
      <c r="EOE169" s="7"/>
      <c r="EOF169" s="7"/>
      <c r="EOG169" s="7"/>
      <c r="EOH169" s="7"/>
      <c r="EOI169" s="7"/>
      <c r="EOJ169" s="7"/>
      <c r="EOK169" s="7"/>
      <c r="EOL169" s="7"/>
      <c r="EOM169" s="7"/>
      <c r="EON169" s="7"/>
      <c r="EOO169" s="7"/>
      <c r="EOP169" s="7"/>
      <c r="EOQ169" s="7"/>
      <c r="EOR169" s="7"/>
      <c r="EOS169" s="7"/>
      <c r="EOT169" s="7"/>
      <c r="EOU169" s="7"/>
      <c r="EOV169" s="7"/>
      <c r="EOW169" s="7"/>
      <c r="EOX169" s="7"/>
      <c r="EOY169" s="7"/>
      <c r="EOZ169" s="7"/>
      <c r="EPA169" s="7"/>
      <c r="EPB169" s="7"/>
      <c r="EPC169" s="7"/>
      <c r="EPD169" s="7"/>
      <c r="EPE169" s="7"/>
      <c r="EPF169" s="7"/>
      <c r="EPG169" s="7"/>
      <c r="EPH169" s="7"/>
      <c r="EPI169" s="7"/>
      <c r="EPJ169" s="7"/>
      <c r="EPK169" s="7"/>
      <c r="EPL169" s="7"/>
      <c r="EPM169" s="7"/>
      <c r="EPN169" s="7"/>
      <c r="EPO169" s="7"/>
      <c r="EPP169" s="7"/>
      <c r="EPQ169" s="7"/>
      <c r="EPR169" s="7"/>
      <c r="EPS169" s="7"/>
      <c r="EPT169" s="7"/>
      <c r="EPU169" s="7"/>
      <c r="EPV169" s="7"/>
      <c r="EPW169" s="7"/>
      <c r="EPX169" s="7"/>
      <c r="EPY169" s="7"/>
      <c r="EPZ169" s="7"/>
      <c r="EQA169" s="7"/>
      <c r="EQB169" s="7"/>
      <c r="EQC169" s="7"/>
      <c r="EQD169" s="7"/>
      <c r="EQE169" s="7"/>
      <c r="EQF169" s="7"/>
      <c r="EQG169" s="7"/>
      <c r="EQH169" s="7"/>
      <c r="EQI169" s="7"/>
      <c r="EQJ169" s="7"/>
      <c r="EQK169" s="7"/>
      <c r="EQL169" s="7"/>
      <c r="EQM169" s="7"/>
      <c r="EQN169" s="7"/>
      <c r="EQO169" s="7"/>
      <c r="EQP169" s="7"/>
      <c r="EQQ169" s="7"/>
      <c r="EQR169" s="7"/>
      <c r="EQS169" s="7"/>
      <c r="EQT169" s="7"/>
      <c r="EQU169" s="7"/>
      <c r="EQV169" s="7"/>
      <c r="EQW169" s="7"/>
      <c r="EQX169" s="7"/>
      <c r="EQY169" s="7"/>
      <c r="EQZ169" s="7"/>
      <c r="ERA169" s="7"/>
      <c r="ERB169" s="7"/>
      <c r="ERC169" s="7"/>
      <c r="ERD169" s="7"/>
      <c r="ERE169" s="7"/>
      <c r="ERF169" s="7"/>
      <c r="ERG169" s="7"/>
      <c r="ERH169" s="7"/>
      <c r="ERI169" s="7"/>
      <c r="ERJ169" s="7"/>
      <c r="ERK169" s="7"/>
      <c r="ERL169" s="7"/>
      <c r="ERM169" s="7"/>
      <c r="ERN169" s="7"/>
      <c r="ERO169" s="7"/>
      <c r="ERP169" s="7"/>
      <c r="ERQ169" s="7"/>
      <c r="ERR169" s="7"/>
      <c r="ERS169" s="7"/>
      <c r="ERT169" s="7"/>
      <c r="ERU169" s="7"/>
      <c r="ERV169" s="7"/>
      <c r="ERW169" s="7"/>
      <c r="ERX169" s="7"/>
      <c r="ERY169" s="7"/>
      <c r="ERZ169" s="7"/>
      <c r="ESA169" s="7"/>
      <c r="ESB169" s="7"/>
      <c r="ESC169" s="7"/>
      <c r="ESD169" s="7"/>
      <c r="ESE169" s="7"/>
      <c r="ESF169" s="7"/>
      <c r="ESG169" s="7"/>
      <c r="ESH169" s="7"/>
      <c r="ESI169" s="7"/>
      <c r="ESJ169" s="7"/>
      <c r="ESK169" s="7"/>
      <c r="ESL169" s="7"/>
      <c r="ESM169" s="7"/>
      <c r="ESN169" s="7"/>
      <c r="ESO169" s="7"/>
      <c r="ESP169" s="7"/>
      <c r="ESQ169" s="7"/>
      <c r="ESR169" s="7"/>
      <c r="ESS169" s="7"/>
      <c r="EST169" s="7"/>
      <c r="ESU169" s="7"/>
      <c r="ESV169" s="7"/>
      <c r="ESW169" s="7"/>
      <c r="ESX169" s="7"/>
      <c r="ESY169" s="7"/>
      <c r="ESZ169" s="7"/>
      <c r="ETA169" s="7"/>
      <c r="ETB169" s="7"/>
      <c r="ETC169" s="7"/>
      <c r="ETD169" s="7"/>
      <c r="ETE169" s="7"/>
      <c r="ETF169" s="7"/>
      <c r="ETG169" s="7"/>
      <c r="ETH169" s="7"/>
      <c r="ETI169" s="7"/>
      <c r="ETJ169" s="7"/>
      <c r="ETK169" s="7"/>
      <c r="ETL169" s="7"/>
      <c r="ETM169" s="7"/>
      <c r="ETN169" s="7"/>
      <c r="ETO169" s="7"/>
      <c r="ETP169" s="7"/>
      <c r="ETQ169" s="7"/>
      <c r="ETR169" s="7"/>
      <c r="ETS169" s="7"/>
      <c r="ETT169" s="7"/>
      <c r="ETU169" s="7"/>
      <c r="ETV169" s="7"/>
      <c r="ETW169" s="7"/>
      <c r="ETX169" s="7"/>
      <c r="ETY169" s="7"/>
      <c r="ETZ169" s="7"/>
      <c r="EUA169" s="7"/>
      <c r="EUB169" s="7"/>
      <c r="EUC169" s="7"/>
      <c r="EUD169" s="7"/>
      <c r="EUE169" s="7"/>
      <c r="EUF169" s="7"/>
      <c r="EUG169" s="7"/>
      <c r="EUH169" s="7"/>
      <c r="EUI169" s="7"/>
      <c r="EUJ169" s="7"/>
      <c r="EUK169" s="7"/>
      <c r="EUL169" s="7"/>
      <c r="EUM169" s="7"/>
      <c r="EUN169" s="7"/>
      <c r="EUO169" s="7"/>
      <c r="EUP169" s="7"/>
      <c r="EUQ169" s="7"/>
      <c r="EUR169" s="7"/>
      <c r="EUS169" s="7"/>
      <c r="EUT169" s="7"/>
      <c r="EUU169" s="7"/>
      <c r="EUV169" s="7"/>
      <c r="EUW169" s="7"/>
      <c r="EUX169" s="7"/>
      <c r="EUY169" s="7"/>
      <c r="EUZ169" s="7"/>
      <c r="EVA169" s="7"/>
      <c r="EVB169" s="7"/>
      <c r="EVC169" s="7"/>
      <c r="EVD169" s="7"/>
      <c r="EVE169" s="7"/>
      <c r="EVF169" s="7"/>
      <c r="EVG169" s="7"/>
      <c r="EVH169" s="7"/>
      <c r="EVI169" s="7"/>
      <c r="EVJ169" s="7"/>
      <c r="EVK169" s="7"/>
      <c r="EVL169" s="7"/>
      <c r="EVM169" s="7"/>
      <c r="EVN169" s="7"/>
      <c r="EVO169" s="7"/>
      <c r="EVP169" s="7"/>
      <c r="EVQ169" s="7"/>
      <c r="EVR169" s="7"/>
      <c r="EVS169" s="7"/>
      <c r="EVT169" s="7"/>
      <c r="EVU169" s="7"/>
      <c r="EVV169" s="7"/>
      <c r="EVW169" s="7"/>
      <c r="EVX169" s="7"/>
      <c r="EVY169" s="7"/>
      <c r="EVZ169" s="7"/>
      <c r="EWA169" s="7"/>
      <c r="EWB169" s="7"/>
      <c r="EWC169" s="7"/>
      <c r="EWD169" s="7"/>
      <c r="EWE169" s="7"/>
      <c r="EWF169" s="7"/>
      <c r="EWG169" s="7"/>
      <c r="EWH169" s="7"/>
      <c r="EWI169" s="7"/>
      <c r="EWJ169" s="7"/>
      <c r="EWK169" s="7"/>
      <c r="EWL169" s="7"/>
      <c r="EWM169" s="7"/>
      <c r="EWN169" s="7"/>
      <c r="EWO169" s="7"/>
      <c r="EWP169" s="7"/>
      <c r="EWQ169" s="7"/>
      <c r="EWR169" s="7"/>
      <c r="EWS169" s="7"/>
      <c r="EWT169" s="7"/>
      <c r="EWU169" s="7"/>
      <c r="EWV169" s="7"/>
      <c r="EWW169" s="7"/>
      <c r="EWX169" s="7"/>
      <c r="EWY169" s="7"/>
      <c r="EWZ169" s="7"/>
      <c r="EXA169" s="7"/>
      <c r="EXB169" s="7"/>
      <c r="EXC169" s="7"/>
      <c r="EXD169" s="7"/>
      <c r="EXE169" s="7"/>
      <c r="EXF169" s="7"/>
      <c r="EXG169" s="7"/>
      <c r="EXH169" s="7"/>
      <c r="EXI169" s="7"/>
      <c r="EXJ169" s="7"/>
      <c r="EXK169" s="7"/>
      <c r="EXL169" s="7"/>
      <c r="EXM169" s="7"/>
      <c r="EXN169" s="7"/>
      <c r="EXO169" s="7"/>
      <c r="EXP169" s="7"/>
      <c r="EXQ169" s="7"/>
      <c r="EXR169" s="7"/>
      <c r="EXS169" s="7"/>
      <c r="EXT169" s="7"/>
      <c r="EXU169" s="7"/>
      <c r="EXV169" s="7"/>
      <c r="EXW169" s="7"/>
      <c r="EXX169" s="7"/>
      <c r="EXY169" s="7"/>
      <c r="EXZ169" s="7"/>
      <c r="EYA169" s="7"/>
      <c r="EYB169" s="7"/>
      <c r="EYC169" s="7"/>
      <c r="EYD169" s="7"/>
      <c r="EYE169" s="7"/>
      <c r="EYF169" s="7"/>
      <c r="EYG169" s="7"/>
      <c r="EYH169" s="7"/>
      <c r="EYI169" s="7"/>
      <c r="EYJ169" s="7"/>
      <c r="EYK169" s="7"/>
      <c r="EYL169" s="7"/>
      <c r="EYM169" s="7"/>
      <c r="EYN169" s="7"/>
      <c r="EYO169" s="7"/>
      <c r="EYP169" s="7"/>
      <c r="EYQ169" s="7"/>
      <c r="EYR169" s="7"/>
      <c r="EYS169" s="7"/>
      <c r="EYT169" s="7"/>
      <c r="EYU169" s="7"/>
      <c r="EYV169" s="7"/>
      <c r="EYW169" s="7"/>
      <c r="EYX169" s="7"/>
      <c r="EYY169" s="7"/>
      <c r="EYZ169" s="7"/>
      <c r="EZA169" s="7"/>
      <c r="EZB169" s="7"/>
      <c r="EZC169" s="7"/>
      <c r="EZD169" s="7"/>
      <c r="EZE169" s="7"/>
      <c r="EZF169" s="7"/>
      <c r="EZG169" s="7"/>
      <c r="EZH169" s="7"/>
      <c r="EZI169" s="7"/>
      <c r="EZJ169" s="7"/>
      <c r="EZK169" s="7"/>
      <c r="EZL169" s="7"/>
      <c r="EZM169" s="7"/>
      <c r="EZN169" s="7"/>
      <c r="EZO169" s="7"/>
      <c r="EZP169" s="7"/>
      <c r="EZQ169" s="7"/>
      <c r="EZR169" s="7"/>
      <c r="EZS169" s="7"/>
      <c r="EZT169" s="7"/>
      <c r="EZU169" s="7"/>
      <c r="EZV169" s="7"/>
      <c r="EZW169" s="7"/>
      <c r="EZX169" s="7"/>
      <c r="EZY169" s="7"/>
      <c r="EZZ169" s="7"/>
      <c r="FAA169" s="7"/>
      <c r="FAB169" s="7"/>
      <c r="FAC169" s="7"/>
      <c r="FAD169" s="7"/>
      <c r="FAE169" s="7"/>
      <c r="FAF169" s="7"/>
      <c r="FAG169" s="7"/>
      <c r="FAH169" s="7"/>
      <c r="FAI169" s="7"/>
      <c r="FAJ169" s="7"/>
      <c r="FAK169" s="7"/>
      <c r="FAL169" s="7"/>
      <c r="FAM169" s="7"/>
      <c r="FAN169" s="7"/>
      <c r="FAO169" s="7"/>
      <c r="FAP169" s="7"/>
      <c r="FAQ169" s="7"/>
      <c r="FAR169" s="7"/>
      <c r="FAS169" s="7"/>
      <c r="FAT169" s="7"/>
      <c r="FAU169" s="7"/>
      <c r="FAV169" s="7"/>
      <c r="FAW169" s="7"/>
      <c r="FAX169" s="7"/>
      <c r="FAY169" s="7"/>
      <c r="FAZ169" s="7"/>
      <c r="FBA169" s="7"/>
      <c r="FBB169" s="7"/>
      <c r="FBC169" s="7"/>
      <c r="FBD169" s="7"/>
      <c r="FBE169" s="7"/>
      <c r="FBF169" s="7"/>
      <c r="FBG169" s="7"/>
      <c r="FBH169" s="7"/>
      <c r="FBI169" s="7"/>
      <c r="FBJ169" s="7"/>
      <c r="FBK169" s="7"/>
      <c r="FBL169" s="7"/>
      <c r="FBM169" s="7"/>
      <c r="FBN169" s="7"/>
      <c r="FBO169" s="7"/>
      <c r="FBP169" s="7"/>
      <c r="FBQ169" s="7"/>
      <c r="FBR169" s="7"/>
      <c r="FBS169" s="7"/>
      <c r="FBT169" s="7"/>
      <c r="FBU169" s="7"/>
      <c r="FBV169" s="7"/>
      <c r="FBW169" s="7"/>
      <c r="FBX169" s="7"/>
      <c r="FBY169" s="7"/>
      <c r="FBZ169" s="7"/>
      <c r="FCA169" s="7"/>
      <c r="FCB169" s="7"/>
      <c r="FCC169" s="7"/>
      <c r="FCD169" s="7"/>
      <c r="FCE169" s="7"/>
      <c r="FCF169" s="7"/>
      <c r="FCG169" s="7"/>
      <c r="FCH169" s="7"/>
      <c r="FCI169" s="7"/>
      <c r="FCJ169" s="7"/>
      <c r="FCK169" s="7"/>
      <c r="FCL169" s="7"/>
      <c r="FCM169" s="7"/>
      <c r="FCN169" s="7"/>
      <c r="FCO169" s="7"/>
      <c r="FCP169" s="7"/>
      <c r="FCQ169" s="7"/>
      <c r="FCR169" s="7"/>
      <c r="FCS169" s="7"/>
      <c r="FCT169" s="7"/>
      <c r="FCU169" s="7"/>
      <c r="FCV169" s="7"/>
      <c r="FCW169" s="7"/>
      <c r="FCX169" s="7"/>
      <c r="FCY169" s="7"/>
      <c r="FCZ169" s="7"/>
      <c r="FDA169" s="7"/>
      <c r="FDB169" s="7"/>
      <c r="FDC169" s="7"/>
      <c r="FDD169" s="7"/>
      <c r="FDE169" s="7"/>
      <c r="FDF169" s="7"/>
      <c r="FDG169" s="7"/>
      <c r="FDH169" s="7"/>
      <c r="FDI169" s="7"/>
      <c r="FDJ169" s="7"/>
      <c r="FDK169" s="7"/>
      <c r="FDL169" s="7"/>
      <c r="FDM169" s="7"/>
      <c r="FDN169" s="7"/>
      <c r="FDO169" s="7"/>
      <c r="FDP169" s="7"/>
      <c r="FDQ169" s="7"/>
      <c r="FDR169" s="7"/>
      <c r="FDS169" s="7"/>
      <c r="FDT169" s="7"/>
      <c r="FDU169" s="7"/>
      <c r="FDV169" s="7"/>
      <c r="FDW169" s="7"/>
      <c r="FDX169" s="7"/>
      <c r="FDY169" s="7"/>
      <c r="FDZ169" s="7"/>
      <c r="FEA169" s="7"/>
      <c r="FEB169" s="7"/>
      <c r="FEC169" s="7"/>
      <c r="FED169" s="7"/>
      <c r="FEE169" s="7"/>
      <c r="FEF169" s="7"/>
      <c r="FEG169" s="7"/>
      <c r="FEH169" s="7"/>
      <c r="FEI169" s="7"/>
      <c r="FEJ169" s="7"/>
      <c r="FEK169" s="7"/>
      <c r="FEL169" s="7"/>
      <c r="FEM169" s="7"/>
      <c r="FEN169" s="7"/>
      <c r="FEO169" s="7"/>
      <c r="FEP169" s="7"/>
      <c r="FEQ169" s="7"/>
      <c r="FER169" s="7"/>
      <c r="FES169" s="7"/>
      <c r="FET169" s="7"/>
      <c r="FEU169" s="7"/>
      <c r="FEV169" s="7"/>
      <c r="FEW169" s="7"/>
      <c r="FEX169" s="7"/>
      <c r="FEY169" s="7"/>
      <c r="FEZ169" s="7"/>
      <c r="FFA169" s="7"/>
      <c r="FFB169" s="7"/>
      <c r="FFC169" s="7"/>
      <c r="FFD169" s="7"/>
      <c r="FFE169" s="7"/>
      <c r="FFF169" s="7"/>
      <c r="FFG169" s="7"/>
      <c r="FFH169" s="7"/>
      <c r="FFI169" s="7"/>
      <c r="FFJ169" s="7"/>
      <c r="FFK169" s="7"/>
      <c r="FFL169" s="7"/>
      <c r="FFM169" s="7"/>
      <c r="FFN169" s="7"/>
      <c r="FFO169" s="7"/>
      <c r="FFP169" s="7"/>
      <c r="FFQ169" s="7"/>
      <c r="FFR169" s="7"/>
      <c r="FFS169" s="7"/>
      <c r="FFT169" s="7"/>
      <c r="FFU169" s="7"/>
      <c r="FFV169" s="7"/>
      <c r="FFW169" s="7"/>
      <c r="FFX169" s="7"/>
      <c r="FFY169" s="7"/>
      <c r="FFZ169" s="7"/>
      <c r="FGA169" s="7"/>
      <c r="FGB169" s="7"/>
      <c r="FGC169" s="7"/>
      <c r="FGD169" s="7"/>
      <c r="FGE169" s="7"/>
      <c r="FGF169" s="7"/>
      <c r="FGG169" s="7"/>
      <c r="FGH169" s="7"/>
      <c r="FGI169" s="7"/>
      <c r="FGJ169" s="7"/>
      <c r="FGK169" s="7"/>
      <c r="FGL169" s="7"/>
      <c r="FGM169" s="7"/>
      <c r="FGN169" s="7"/>
      <c r="FGO169" s="7"/>
      <c r="FGP169" s="7"/>
      <c r="FGQ169" s="7"/>
      <c r="FGR169" s="7"/>
      <c r="FGS169" s="7"/>
      <c r="FGT169" s="7"/>
      <c r="FGU169" s="7"/>
      <c r="FGV169" s="7"/>
      <c r="FGW169" s="7"/>
      <c r="FGX169" s="7"/>
      <c r="FGY169" s="7"/>
      <c r="FGZ169" s="7"/>
      <c r="FHA169" s="7"/>
      <c r="FHB169" s="7"/>
      <c r="FHC169" s="7"/>
      <c r="FHD169" s="7"/>
      <c r="FHE169" s="7"/>
      <c r="FHF169" s="7"/>
      <c r="FHG169" s="7"/>
      <c r="FHH169" s="7"/>
      <c r="FHI169" s="7"/>
      <c r="FHJ169" s="7"/>
      <c r="FHK169" s="7"/>
      <c r="FHL169" s="7"/>
      <c r="FHM169" s="7"/>
      <c r="FHN169" s="7"/>
      <c r="FHO169" s="7"/>
      <c r="FHP169" s="7"/>
      <c r="FHQ169" s="7"/>
      <c r="FHR169" s="7"/>
      <c r="FHS169" s="7"/>
      <c r="FHT169" s="7"/>
      <c r="FHU169" s="7"/>
      <c r="FHV169" s="7"/>
      <c r="FHW169" s="7"/>
      <c r="FHX169" s="7"/>
      <c r="FHY169" s="7"/>
      <c r="FHZ169" s="7"/>
      <c r="FIA169" s="7"/>
      <c r="FIB169" s="7"/>
      <c r="FIC169" s="7"/>
      <c r="FID169" s="7"/>
      <c r="FIE169" s="7"/>
      <c r="FIF169" s="7"/>
      <c r="FIG169" s="7"/>
      <c r="FIH169" s="7"/>
      <c r="FII169" s="7"/>
      <c r="FIJ169" s="7"/>
      <c r="FIK169" s="7"/>
      <c r="FIL169" s="7"/>
      <c r="FIM169" s="7"/>
      <c r="FIN169" s="7"/>
      <c r="FIO169" s="7"/>
      <c r="FIP169" s="7"/>
      <c r="FIQ169" s="7"/>
      <c r="FIR169" s="7"/>
      <c r="FIS169" s="7"/>
      <c r="FIT169" s="7"/>
      <c r="FIU169" s="7"/>
      <c r="FIV169" s="7"/>
      <c r="FIW169" s="7"/>
      <c r="FIX169" s="7"/>
      <c r="FIY169" s="7"/>
      <c r="FIZ169" s="7"/>
      <c r="FJA169" s="7"/>
      <c r="FJB169" s="7"/>
      <c r="FJC169" s="7"/>
      <c r="FJD169" s="7"/>
      <c r="FJE169" s="7"/>
      <c r="FJF169" s="7"/>
      <c r="FJG169" s="7"/>
      <c r="FJH169" s="7"/>
      <c r="FJI169" s="7"/>
      <c r="FJJ169" s="7"/>
      <c r="FJK169" s="7"/>
      <c r="FJL169" s="7"/>
      <c r="FJM169" s="7"/>
      <c r="FJN169" s="7"/>
      <c r="FJO169" s="7"/>
      <c r="FJP169" s="7"/>
      <c r="FJQ169" s="7"/>
      <c r="FJR169" s="7"/>
      <c r="FJS169" s="7"/>
      <c r="FJT169" s="7"/>
      <c r="FJU169" s="7"/>
      <c r="FJV169" s="7"/>
      <c r="FJW169" s="7"/>
      <c r="FJX169" s="7"/>
      <c r="FJY169" s="7"/>
      <c r="FJZ169" s="7"/>
      <c r="FKA169" s="7"/>
      <c r="FKB169" s="7"/>
      <c r="FKC169" s="7"/>
      <c r="FKD169" s="7"/>
      <c r="FKE169" s="7"/>
      <c r="FKF169" s="7"/>
      <c r="FKG169" s="7"/>
      <c r="FKH169" s="7"/>
      <c r="FKI169" s="7"/>
      <c r="FKJ169" s="7"/>
      <c r="FKK169" s="7"/>
      <c r="FKL169" s="7"/>
      <c r="FKM169" s="7"/>
      <c r="FKN169" s="7"/>
      <c r="FKO169" s="7"/>
      <c r="FKP169" s="7"/>
      <c r="FKQ169" s="7"/>
      <c r="FKR169" s="7"/>
      <c r="FKS169" s="7"/>
      <c r="FKT169" s="7"/>
      <c r="FKU169" s="7"/>
      <c r="FKV169" s="7"/>
      <c r="FKW169" s="7"/>
      <c r="FKX169" s="7"/>
      <c r="FKY169" s="7"/>
      <c r="FKZ169" s="7"/>
      <c r="FLA169" s="7"/>
      <c r="FLB169" s="7"/>
      <c r="FLC169" s="7"/>
      <c r="FLD169" s="7"/>
      <c r="FLE169" s="7"/>
      <c r="FLF169" s="7"/>
      <c r="FLG169" s="7"/>
      <c r="FLH169" s="7"/>
      <c r="FLI169" s="7"/>
      <c r="FLJ169" s="7"/>
      <c r="FLK169" s="7"/>
      <c r="FLL169" s="7"/>
      <c r="FLM169" s="7"/>
      <c r="FLN169" s="7"/>
      <c r="FLO169" s="7"/>
      <c r="FLP169" s="7"/>
      <c r="FLQ169" s="7"/>
      <c r="FLR169" s="7"/>
      <c r="FLS169" s="7"/>
      <c r="FLT169" s="7"/>
      <c r="FLU169" s="7"/>
      <c r="FLV169" s="7"/>
      <c r="FLW169" s="7"/>
      <c r="FLX169" s="7"/>
      <c r="FLY169" s="7"/>
      <c r="FLZ169" s="7"/>
      <c r="FMA169" s="7"/>
      <c r="FMB169" s="7"/>
      <c r="FMC169" s="7"/>
      <c r="FMD169" s="7"/>
      <c r="FME169" s="7"/>
      <c r="FMF169" s="7"/>
      <c r="FMG169" s="7"/>
      <c r="FMH169" s="7"/>
      <c r="FMI169" s="7"/>
      <c r="FMJ169" s="7"/>
      <c r="FMK169" s="7"/>
      <c r="FML169" s="7"/>
      <c r="FMM169" s="7"/>
      <c r="FMN169" s="7"/>
      <c r="FMO169" s="7"/>
      <c r="FMP169" s="7"/>
      <c r="FMQ169" s="7"/>
      <c r="FMR169" s="7"/>
      <c r="FMS169" s="7"/>
      <c r="FMT169" s="7"/>
      <c r="FMU169" s="7"/>
      <c r="FMV169" s="7"/>
      <c r="FMW169" s="7"/>
      <c r="FMX169" s="7"/>
      <c r="FMY169" s="7"/>
      <c r="FMZ169" s="7"/>
      <c r="FNA169" s="7"/>
      <c r="FNB169" s="7"/>
      <c r="FNC169" s="7"/>
      <c r="FND169" s="7"/>
      <c r="FNE169" s="7"/>
      <c r="FNF169" s="7"/>
      <c r="FNG169" s="7"/>
      <c r="FNH169" s="7"/>
      <c r="FNI169" s="7"/>
      <c r="FNJ169" s="7"/>
      <c r="FNK169" s="7"/>
      <c r="FNL169" s="7"/>
      <c r="FNM169" s="7"/>
      <c r="FNN169" s="7"/>
      <c r="FNO169" s="7"/>
      <c r="FNP169" s="7"/>
      <c r="FNQ169" s="7"/>
      <c r="FNR169" s="7"/>
      <c r="FNS169" s="7"/>
      <c r="FNT169" s="7"/>
      <c r="FNU169" s="7"/>
      <c r="FNV169" s="7"/>
      <c r="FNW169" s="7"/>
      <c r="FNX169" s="7"/>
      <c r="FNY169" s="7"/>
      <c r="FNZ169" s="7"/>
      <c r="FOA169" s="7"/>
      <c r="FOB169" s="7"/>
      <c r="FOC169" s="7"/>
      <c r="FOD169" s="7"/>
      <c r="FOE169" s="7"/>
      <c r="FOF169" s="7"/>
      <c r="FOG169" s="7"/>
      <c r="FOH169" s="7"/>
      <c r="FOI169" s="7"/>
      <c r="FOJ169" s="7"/>
      <c r="FOK169" s="7"/>
      <c r="FOL169" s="7"/>
      <c r="FOM169" s="7"/>
      <c r="FON169" s="7"/>
      <c r="FOO169" s="7"/>
      <c r="FOP169" s="7"/>
      <c r="FOQ169" s="7"/>
      <c r="FOR169" s="7"/>
      <c r="FOS169" s="7"/>
      <c r="FOT169" s="7"/>
      <c r="FOU169" s="7"/>
      <c r="FOV169" s="7"/>
      <c r="FOW169" s="7"/>
      <c r="FOX169" s="7"/>
      <c r="FOY169" s="7"/>
      <c r="FOZ169" s="7"/>
      <c r="FPA169" s="7"/>
      <c r="FPB169" s="7"/>
      <c r="FPC169" s="7"/>
      <c r="FPD169" s="7"/>
      <c r="FPE169" s="7"/>
      <c r="FPF169" s="7"/>
      <c r="FPG169" s="7"/>
      <c r="FPH169" s="7"/>
      <c r="FPI169" s="7"/>
      <c r="FPJ169" s="7"/>
      <c r="FPK169" s="7"/>
      <c r="FPL169" s="7"/>
      <c r="FPM169" s="7"/>
      <c r="FPN169" s="7"/>
      <c r="FPO169" s="7"/>
      <c r="FPP169" s="7"/>
      <c r="FPQ169" s="7"/>
      <c r="FPR169" s="7"/>
      <c r="FPS169" s="7"/>
      <c r="FPT169" s="7"/>
      <c r="FPU169" s="7"/>
      <c r="FPV169" s="7"/>
      <c r="FPW169" s="7"/>
      <c r="FPX169" s="7"/>
      <c r="FPY169" s="7"/>
      <c r="FPZ169" s="7"/>
      <c r="FQA169" s="7"/>
      <c r="FQB169" s="7"/>
      <c r="FQC169" s="7"/>
      <c r="FQD169" s="7"/>
      <c r="FQE169" s="7"/>
      <c r="FQF169" s="7"/>
      <c r="FQG169" s="7"/>
      <c r="FQH169" s="7"/>
      <c r="FQI169" s="7"/>
      <c r="FQJ169" s="7"/>
      <c r="FQK169" s="7"/>
      <c r="FQL169" s="7"/>
      <c r="FQM169" s="7"/>
      <c r="FQN169" s="7"/>
      <c r="FQO169" s="7"/>
      <c r="FQP169" s="7"/>
      <c r="FQQ169" s="7"/>
      <c r="FQR169" s="7"/>
      <c r="FQS169" s="7"/>
      <c r="FQT169" s="7"/>
      <c r="FQU169" s="7"/>
      <c r="FQV169" s="7"/>
      <c r="FQW169" s="7"/>
      <c r="FQX169" s="7"/>
      <c r="FQY169" s="7"/>
      <c r="FQZ169" s="7"/>
      <c r="FRA169" s="7"/>
      <c r="FRB169" s="7"/>
      <c r="FRC169" s="7"/>
      <c r="FRD169" s="7"/>
      <c r="FRE169" s="7"/>
      <c r="FRF169" s="7"/>
      <c r="FRG169" s="7"/>
      <c r="FRH169" s="7"/>
      <c r="FRI169" s="7"/>
      <c r="FRJ169" s="7"/>
      <c r="FRK169" s="7"/>
      <c r="FRL169" s="7"/>
      <c r="FRM169" s="7"/>
      <c r="FRN169" s="7"/>
      <c r="FRO169" s="7"/>
      <c r="FRP169" s="7"/>
      <c r="FRQ169" s="7"/>
      <c r="FRR169" s="7"/>
      <c r="FRS169" s="7"/>
      <c r="FRT169" s="7"/>
      <c r="FRU169" s="7"/>
      <c r="FRV169" s="7"/>
      <c r="FRW169" s="7"/>
      <c r="FRX169" s="7"/>
      <c r="FRY169" s="7"/>
      <c r="FRZ169" s="7"/>
      <c r="FSA169" s="7"/>
      <c r="FSB169" s="7"/>
      <c r="FSC169" s="7"/>
      <c r="FSD169" s="7"/>
      <c r="FSE169" s="7"/>
      <c r="FSF169" s="7"/>
      <c r="FSG169" s="7"/>
      <c r="FSH169" s="7"/>
      <c r="FSI169" s="7"/>
      <c r="FSJ169" s="7"/>
      <c r="FSK169" s="7"/>
      <c r="FSL169" s="7"/>
      <c r="FSM169" s="7"/>
      <c r="FSN169" s="7"/>
      <c r="FSO169" s="7"/>
      <c r="FSP169" s="7"/>
      <c r="FSQ169" s="7"/>
      <c r="FSR169" s="7"/>
      <c r="FSS169" s="7"/>
      <c r="FST169" s="7"/>
      <c r="FSU169" s="7"/>
      <c r="FSV169" s="7"/>
      <c r="FSW169" s="7"/>
      <c r="FSX169" s="7"/>
      <c r="FSY169" s="7"/>
      <c r="FSZ169" s="7"/>
      <c r="FTA169" s="7"/>
      <c r="FTB169" s="7"/>
      <c r="FTC169" s="7"/>
      <c r="FTD169" s="7"/>
      <c r="FTE169" s="7"/>
      <c r="FTF169" s="7"/>
      <c r="FTG169" s="7"/>
      <c r="FTH169" s="7"/>
      <c r="FTI169" s="7"/>
      <c r="FTJ169" s="7"/>
      <c r="FTK169" s="7"/>
      <c r="FTL169" s="7"/>
      <c r="FTM169" s="7"/>
      <c r="FTN169" s="7"/>
      <c r="FTO169" s="7"/>
      <c r="FTP169" s="7"/>
      <c r="FTQ169" s="7"/>
      <c r="FTR169" s="7"/>
      <c r="FTS169" s="7"/>
      <c r="FTT169" s="7"/>
      <c r="FTU169" s="7"/>
      <c r="FTV169" s="7"/>
      <c r="FTW169" s="7"/>
      <c r="FTX169" s="7"/>
      <c r="FTY169" s="7"/>
      <c r="FTZ169" s="7"/>
      <c r="FUA169" s="7"/>
      <c r="FUB169" s="7"/>
      <c r="FUC169" s="7"/>
      <c r="FUD169" s="7"/>
      <c r="FUE169" s="7"/>
      <c r="FUF169" s="7"/>
      <c r="FUG169" s="7"/>
      <c r="FUH169" s="7"/>
      <c r="FUI169" s="7"/>
      <c r="FUJ169" s="7"/>
      <c r="FUK169" s="7"/>
      <c r="FUL169" s="7"/>
      <c r="FUM169" s="7"/>
      <c r="FUN169" s="7"/>
      <c r="FUO169" s="7"/>
      <c r="FUP169" s="7"/>
      <c r="FUQ169" s="7"/>
      <c r="FUR169" s="7"/>
      <c r="FUS169" s="7"/>
      <c r="FUT169" s="7"/>
      <c r="FUU169" s="7"/>
      <c r="FUV169" s="7"/>
      <c r="FUW169" s="7"/>
      <c r="FUX169" s="7"/>
      <c r="FUY169" s="7"/>
      <c r="FUZ169" s="7"/>
      <c r="FVA169" s="7"/>
      <c r="FVB169" s="7"/>
      <c r="FVC169" s="7"/>
      <c r="FVD169" s="7"/>
      <c r="FVE169" s="7"/>
      <c r="FVF169" s="7"/>
      <c r="FVG169" s="7"/>
      <c r="FVH169" s="7"/>
      <c r="FVI169" s="7"/>
      <c r="FVJ169" s="7"/>
      <c r="FVK169" s="7"/>
      <c r="FVL169" s="7"/>
      <c r="FVM169" s="7"/>
      <c r="FVN169" s="7"/>
      <c r="FVO169" s="7"/>
      <c r="FVP169" s="7"/>
      <c r="FVQ169" s="7"/>
      <c r="FVR169" s="7"/>
      <c r="FVS169" s="7"/>
      <c r="FVT169" s="7"/>
      <c r="FVU169" s="7"/>
      <c r="FVV169" s="7"/>
      <c r="FVW169" s="7"/>
      <c r="FVX169" s="7"/>
      <c r="FVY169" s="7"/>
      <c r="FVZ169" s="7"/>
      <c r="FWA169" s="7"/>
      <c r="FWB169" s="7"/>
      <c r="FWC169" s="7"/>
      <c r="FWD169" s="7"/>
      <c r="FWE169" s="7"/>
      <c r="FWF169" s="7"/>
      <c r="FWG169" s="7"/>
      <c r="FWH169" s="7"/>
      <c r="FWI169" s="7"/>
      <c r="FWJ169" s="7"/>
      <c r="FWK169" s="7"/>
      <c r="FWL169" s="7"/>
      <c r="FWM169" s="7"/>
      <c r="FWN169" s="7"/>
      <c r="FWO169" s="7"/>
      <c r="FWP169" s="7"/>
      <c r="FWQ169" s="7"/>
      <c r="FWR169" s="7"/>
      <c r="FWS169" s="7"/>
      <c r="FWT169" s="7"/>
      <c r="FWU169" s="7"/>
      <c r="FWV169" s="7"/>
      <c r="FWW169" s="7"/>
      <c r="FWX169" s="7"/>
      <c r="FWY169" s="7"/>
      <c r="FWZ169" s="7"/>
      <c r="FXA169" s="7"/>
      <c r="FXB169" s="7"/>
      <c r="FXC169" s="7"/>
      <c r="FXD169" s="7"/>
      <c r="FXE169" s="7"/>
      <c r="FXF169" s="7"/>
      <c r="FXG169" s="7"/>
      <c r="FXH169" s="7"/>
      <c r="FXI169" s="7"/>
      <c r="FXJ169" s="7"/>
      <c r="FXK169" s="7"/>
      <c r="FXL169" s="7"/>
      <c r="FXM169" s="7"/>
      <c r="FXN169" s="7"/>
      <c r="FXO169" s="7"/>
      <c r="FXP169" s="7"/>
      <c r="FXQ169" s="7"/>
      <c r="FXR169" s="7"/>
      <c r="FXS169" s="7"/>
      <c r="FXT169" s="7"/>
      <c r="FXU169" s="7"/>
      <c r="FXV169" s="7"/>
      <c r="FXW169" s="7"/>
      <c r="FXX169" s="7"/>
      <c r="FXY169" s="7"/>
      <c r="FXZ169" s="7"/>
      <c r="FYA169" s="7"/>
      <c r="FYB169" s="7"/>
      <c r="FYC169" s="7"/>
      <c r="FYD169" s="7"/>
      <c r="FYE169" s="7"/>
      <c r="FYF169" s="7"/>
      <c r="FYG169" s="7"/>
      <c r="FYH169" s="7"/>
      <c r="FYI169" s="7"/>
      <c r="FYJ169" s="7"/>
      <c r="FYK169" s="7"/>
      <c r="FYL169" s="7"/>
      <c r="FYM169" s="7"/>
      <c r="FYN169" s="7"/>
      <c r="FYO169" s="7"/>
      <c r="FYP169" s="7"/>
      <c r="FYQ169" s="7"/>
      <c r="FYR169" s="7"/>
      <c r="FYS169" s="7"/>
      <c r="FYT169" s="7"/>
      <c r="FYU169" s="7"/>
      <c r="FYV169" s="7"/>
      <c r="FYW169" s="7"/>
      <c r="FYX169" s="7"/>
      <c r="FYY169" s="7"/>
      <c r="FYZ169" s="7"/>
      <c r="FZA169" s="7"/>
      <c r="FZB169" s="7"/>
      <c r="FZC169" s="7"/>
      <c r="FZD169" s="7"/>
      <c r="FZE169" s="7"/>
      <c r="FZF169" s="7"/>
      <c r="FZG169" s="7"/>
      <c r="FZH169" s="7"/>
      <c r="FZI169" s="7"/>
      <c r="FZJ169" s="7"/>
      <c r="FZK169" s="7"/>
      <c r="FZL169" s="7"/>
      <c r="FZM169" s="7"/>
      <c r="FZN169" s="7"/>
      <c r="FZO169" s="7"/>
      <c r="FZP169" s="7"/>
      <c r="FZQ169" s="7"/>
      <c r="FZR169" s="7"/>
      <c r="FZS169" s="7"/>
      <c r="FZT169" s="7"/>
      <c r="FZU169" s="7"/>
      <c r="FZV169" s="7"/>
      <c r="FZW169" s="7"/>
      <c r="FZX169" s="7"/>
      <c r="FZY169" s="7"/>
      <c r="FZZ169" s="7"/>
      <c r="GAA169" s="7"/>
      <c r="GAB169" s="7"/>
      <c r="GAC169" s="7"/>
      <c r="GAD169" s="7"/>
      <c r="GAE169" s="7"/>
      <c r="GAF169" s="7"/>
      <c r="GAG169" s="7"/>
      <c r="GAH169" s="7"/>
      <c r="GAI169" s="7"/>
      <c r="GAJ169" s="7"/>
      <c r="GAK169" s="7"/>
      <c r="GAL169" s="7"/>
      <c r="GAM169" s="7"/>
      <c r="GAN169" s="7"/>
      <c r="GAO169" s="7"/>
      <c r="GAP169" s="7"/>
      <c r="GAQ169" s="7"/>
      <c r="GAR169" s="7"/>
      <c r="GAS169" s="7"/>
      <c r="GAT169" s="7"/>
      <c r="GAU169" s="7"/>
      <c r="GAV169" s="7"/>
      <c r="GAW169" s="7"/>
      <c r="GAX169" s="7"/>
      <c r="GAY169" s="7"/>
      <c r="GAZ169" s="7"/>
      <c r="GBA169" s="7"/>
      <c r="GBB169" s="7"/>
      <c r="GBC169" s="7"/>
      <c r="GBD169" s="7"/>
      <c r="GBE169" s="7"/>
      <c r="GBF169" s="7"/>
      <c r="GBG169" s="7"/>
      <c r="GBH169" s="7"/>
      <c r="GBI169" s="7"/>
      <c r="GBJ169" s="7"/>
      <c r="GBK169" s="7"/>
      <c r="GBL169" s="7"/>
      <c r="GBM169" s="7"/>
      <c r="GBN169" s="7"/>
      <c r="GBO169" s="7"/>
      <c r="GBP169" s="7"/>
      <c r="GBQ169" s="7"/>
      <c r="GBR169" s="7"/>
      <c r="GBS169" s="7"/>
      <c r="GBT169" s="7"/>
      <c r="GBU169" s="7"/>
      <c r="GBV169" s="7"/>
      <c r="GBW169" s="7"/>
      <c r="GBX169" s="7"/>
      <c r="GBY169" s="7"/>
      <c r="GBZ169" s="7"/>
      <c r="GCA169" s="7"/>
      <c r="GCB169" s="7"/>
      <c r="GCC169" s="7"/>
      <c r="GCD169" s="7"/>
      <c r="GCE169" s="7"/>
      <c r="GCF169" s="7"/>
      <c r="GCG169" s="7"/>
      <c r="GCH169" s="7"/>
      <c r="GCI169" s="7"/>
      <c r="GCJ169" s="7"/>
      <c r="GCK169" s="7"/>
      <c r="GCL169" s="7"/>
      <c r="GCM169" s="7"/>
      <c r="GCN169" s="7"/>
      <c r="GCO169" s="7"/>
      <c r="GCP169" s="7"/>
      <c r="GCQ169" s="7"/>
      <c r="GCR169" s="7"/>
      <c r="GCS169" s="7"/>
      <c r="GCT169" s="7"/>
      <c r="GCU169" s="7"/>
      <c r="GCV169" s="7"/>
      <c r="GCW169" s="7"/>
      <c r="GCX169" s="7"/>
      <c r="GCY169" s="7"/>
      <c r="GCZ169" s="7"/>
      <c r="GDA169" s="7"/>
      <c r="GDB169" s="7"/>
      <c r="GDC169" s="7"/>
      <c r="GDD169" s="7"/>
      <c r="GDE169" s="7"/>
      <c r="GDF169" s="7"/>
      <c r="GDG169" s="7"/>
      <c r="GDH169" s="7"/>
      <c r="GDI169" s="7"/>
      <c r="GDJ169" s="7"/>
      <c r="GDK169" s="7"/>
      <c r="GDL169" s="7"/>
      <c r="GDM169" s="7"/>
      <c r="GDN169" s="7"/>
      <c r="GDO169" s="7"/>
      <c r="GDP169" s="7"/>
      <c r="GDQ169" s="7"/>
      <c r="GDR169" s="7"/>
      <c r="GDS169" s="7"/>
      <c r="GDT169" s="7"/>
      <c r="GDU169" s="7"/>
      <c r="GDV169" s="7"/>
      <c r="GDW169" s="7"/>
      <c r="GDX169" s="7"/>
      <c r="GDY169" s="7"/>
      <c r="GDZ169" s="7"/>
      <c r="GEA169" s="7"/>
      <c r="GEB169" s="7"/>
      <c r="GEC169" s="7"/>
      <c r="GED169" s="7"/>
      <c r="GEE169" s="7"/>
      <c r="GEF169" s="7"/>
      <c r="GEG169" s="7"/>
      <c r="GEH169" s="7"/>
      <c r="GEI169" s="7"/>
      <c r="GEJ169" s="7"/>
      <c r="GEK169" s="7"/>
      <c r="GEL169" s="7"/>
      <c r="GEM169" s="7"/>
      <c r="GEN169" s="7"/>
      <c r="GEO169" s="7"/>
      <c r="GEP169" s="7"/>
      <c r="GEQ169" s="7"/>
      <c r="GER169" s="7"/>
      <c r="GES169" s="7"/>
      <c r="GET169" s="7"/>
      <c r="GEU169" s="7"/>
      <c r="GEV169" s="7"/>
      <c r="GEW169" s="7"/>
      <c r="GEX169" s="7"/>
      <c r="GEY169" s="7"/>
      <c r="GEZ169" s="7"/>
      <c r="GFA169" s="7"/>
      <c r="GFB169" s="7"/>
      <c r="GFC169" s="7"/>
      <c r="GFD169" s="7"/>
      <c r="GFE169" s="7"/>
      <c r="GFF169" s="7"/>
      <c r="GFG169" s="7"/>
      <c r="GFH169" s="7"/>
      <c r="GFI169" s="7"/>
      <c r="GFJ169" s="7"/>
      <c r="GFK169" s="7"/>
      <c r="GFL169" s="7"/>
      <c r="GFM169" s="7"/>
      <c r="GFN169" s="7"/>
      <c r="GFO169" s="7"/>
      <c r="GFP169" s="7"/>
      <c r="GFQ169" s="7"/>
      <c r="GFR169" s="7"/>
      <c r="GFS169" s="7"/>
      <c r="GFT169" s="7"/>
      <c r="GFU169" s="7"/>
      <c r="GFV169" s="7"/>
      <c r="GFW169" s="7"/>
      <c r="GFX169" s="7"/>
      <c r="GFY169" s="7"/>
      <c r="GFZ169" s="7"/>
      <c r="GGA169" s="7"/>
      <c r="GGB169" s="7"/>
      <c r="GGC169" s="7"/>
      <c r="GGD169" s="7"/>
      <c r="GGE169" s="7"/>
      <c r="GGF169" s="7"/>
      <c r="GGG169" s="7"/>
      <c r="GGH169" s="7"/>
      <c r="GGI169" s="7"/>
      <c r="GGJ169" s="7"/>
      <c r="GGK169" s="7"/>
      <c r="GGL169" s="7"/>
      <c r="GGM169" s="7"/>
      <c r="GGN169" s="7"/>
      <c r="GGO169" s="7"/>
      <c r="GGP169" s="7"/>
      <c r="GGQ169" s="7"/>
      <c r="GGR169" s="7"/>
      <c r="GGS169" s="7"/>
      <c r="GGT169" s="7"/>
      <c r="GGU169" s="7"/>
      <c r="GGV169" s="7"/>
      <c r="GGW169" s="7"/>
      <c r="GGX169" s="7"/>
      <c r="GGY169" s="7"/>
      <c r="GGZ169" s="7"/>
      <c r="GHA169" s="7"/>
      <c r="GHB169" s="7"/>
      <c r="GHC169" s="7"/>
      <c r="GHD169" s="7"/>
      <c r="GHE169" s="7"/>
      <c r="GHF169" s="7"/>
      <c r="GHG169" s="7"/>
      <c r="GHH169" s="7"/>
      <c r="GHI169" s="7"/>
      <c r="GHJ169" s="7"/>
      <c r="GHK169" s="7"/>
      <c r="GHL169" s="7"/>
      <c r="GHM169" s="7"/>
      <c r="GHN169" s="7"/>
      <c r="GHO169" s="7"/>
      <c r="GHP169" s="7"/>
      <c r="GHQ169" s="7"/>
      <c r="GHR169" s="7"/>
      <c r="GHS169" s="7"/>
      <c r="GHT169" s="7"/>
      <c r="GHU169" s="7"/>
      <c r="GHV169" s="7"/>
      <c r="GHW169" s="7"/>
      <c r="GHX169" s="7"/>
      <c r="GHY169" s="7"/>
      <c r="GHZ169" s="7"/>
      <c r="GIA169" s="7"/>
      <c r="GIB169" s="7"/>
      <c r="GIC169" s="7"/>
      <c r="GID169" s="7"/>
      <c r="GIE169" s="7"/>
      <c r="GIF169" s="7"/>
      <c r="GIG169" s="7"/>
      <c r="GIH169" s="7"/>
      <c r="GII169" s="7"/>
      <c r="GIJ169" s="7"/>
      <c r="GIK169" s="7"/>
      <c r="GIL169" s="7"/>
      <c r="GIM169" s="7"/>
      <c r="GIN169" s="7"/>
      <c r="GIO169" s="7"/>
      <c r="GIP169" s="7"/>
      <c r="GIQ169" s="7"/>
      <c r="GIR169" s="7"/>
      <c r="GIS169" s="7"/>
      <c r="GIT169" s="7"/>
      <c r="GIU169" s="7"/>
      <c r="GIV169" s="7"/>
      <c r="GIW169" s="7"/>
      <c r="GIX169" s="7"/>
      <c r="GIY169" s="7"/>
      <c r="GIZ169" s="7"/>
      <c r="GJA169" s="7"/>
      <c r="GJB169" s="7"/>
      <c r="GJC169" s="7"/>
      <c r="GJD169" s="7"/>
      <c r="GJE169" s="7"/>
      <c r="GJF169" s="7"/>
      <c r="GJG169" s="7"/>
      <c r="GJH169" s="7"/>
      <c r="GJI169" s="7"/>
      <c r="GJJ169" s="7"/>
      <c r="GJK169" s="7"/>
      <c r="GJL169" s="7"/>
      <c r="GJM169" s="7"/>
      <c r="GJN169" s="7"/>
      <c r="GJO169" s="7"/>
      <c r="GJP169" s="7"/>
      <c r="GJQ169" s="7"/>
      <c r="GJR169" s="7"/>
      <c r="GJS169" s="7"/>
      <c r="GJT169" s="7"/>
      <c r="GJU169" s="7"/>
      <c r="GJV169" s="7"/>
      <c r="GJW169" s="7"/>
      <c r="GJX169" s="7"/>
      <c r="GJY169" s="7"/>
      <c r="GJZ169" s="7"/>
      <c r="GKA169" s="7"/>
      <c r="GKB169" s="7"/>
      <c r="GKC169" s="7"/>
      <c r="GKD169" s="7"/>
      <c r="GKE169" s="7"/>
      <c r="GKF169" s="7"/>
      <c r="GKG169" s="7"/>
      <c r="GKH169" s="7"/>
      <c r="GKI169" s="7"/>
      <c r="GKJ169" s="7"/>
      <c r="GKK169" s="7"/>
      <c r="GKL169" s="7"/>
      <c r="GKM169" s="7"/>
      <c r="GKN169" s="7"/>
      <c r="GKO169" s="7"/>
      <c r="GKP169" s="7"/>
      <c r="GKQ169" s="7"/>
      <c r="GKR169" s="7"/>
      <c r="GKS169" s="7"/>
      <c r="GKT169" s="7"/>
      <c r="GKU169" s="7"/>
      <c r="GKV169" s="7"/>
      <c r="GKW169" s="7"/>
      <c r="GKX169" s="7"/>
      <c r="GKY169" s="7"/>
      <c r="GKZ169" s="7"/>
      <c r="GLA169" s="7"/>
      <c r="GLB169" s="7"/>
      <c r="GLC169" s="7"/>
      <c r="GLD169" s="7"/>
      <c r="GLE169" s="7"/>
      <c r="GLF169" s="7"/>
      <c r="GLG169" s="7"/>
      <c r="GLH169" s="7"/>
      <c r="GLI169" s="7"/>
      <c r="GLJ169" s="7"/>
      <c r="GLK169" s="7"/>
      <c r="GLL169" s="7"/>
      <c r="GLM169" s="7"/>
      <c r="GLN169" s="7"/>
      <c r="GLO169" s="7"/>
      <c r="GLP169" s="7"/>
      <c r="GLQ169" s="7"/>
      <c r="GLR169" s="7"/>
      <c r="GLS169" s="7"/>
      <c r="GLT169" s="7"/>
      <c r="GLU169" s="7"/>
      <c r="GLV169" s="7"/>
      <c r="GLW169" s="7"/>
      <c r="GLX169" s="7"/>
      <c r="GLY169" s="7"/>
      <c r="GLZ169" s="7"/>
      <c r="GMA169" s="7"/>
      <c r="GMB169" s="7"/>
      <c r="GMC169" s="7"/>
      <c r="GMD169" s="7"/>
      <c r="GME169" s="7"/>
      <c r="GMF169" s="7"/>
      <c r="GMG169" s="7"/>
      <c r="GMH169" s="7"/>
      <c r="GMI169" s="7"/>
      <c r="GMJ169" s="7"/>
      <c r="GMK169" s="7"/>
      <c r="GML169" s="7"/>
      <c r="GMM169" s="7"/>
      <c r="GMN169" s="7"/>
      <c r="GMO169" s="7"/>
      <c r="GMP169" s="7"/>
      <c r="GMQ169" s="7"/>
      <c r="GMR169" s="7"/>
      <c r="GMS169" s="7"/>
      <c r="GMT169" s="7"/>
      <c r="GMU169" s="7"/>
      <c r="GMV169" s="7"/>
      <c r="GMW169" s="7"/>
      <c r="GMX169" s="7"/>
      <c r="GMY169" s="7"/>
      <c r="GMZ169" s="7"/>
      <c r="GNA169" s="7"/>
      <c r="GNB169" s="7"/>
      <c r="GNC169" s="7"/>
      <c r="GND169" s="7"/>
      <c r="GNE169" s="7"/>
      <c r="GNF169" s="7"/>
      <c r="GNG169" s="7"/>
      <c r="GNH169" s="7"/>
      <c r="GNI169" s="7"/>
      <c r="GNJ169" s="7"/>
      <c r="GNK169" s="7"/>
      <c r="GNL169" s="7"/>
      <c r="GNM169" s="7"/>
      <c r="GNN169" s="7"/>
      <c r="GNO169" s="7"/>
      <c r="GNP169" s="7"/>
      <c r="GNQ169" s="7"/>
      <c r="GNR169" s="7"/>
      <c r="GNS169" s="7"/>
      <c r="GNT169" s="7"/>
      <c r="GNU169" s="7"/>
      <c r="GNV169" s="7"/>
      <c r="GNW169" s="7"/>
      <c r="GNX169" s="7"/>
      <c r="GNY169" s="7"/>
      <c r="GNZ169" s="7"/>
      <c r="GOA169" s="7"/>
      <c r="GOB169" s="7"/>
      <c r="GOC169" s="7"/>
      <c r="GOD169" s="7"/>
      <c r="GOE169" s="7"/>
      <c r="GOF169" s="7"/>
      <c r="GOG169" s="7"/>
      <c r="GOH169" s="7"/>
      <c r="GOI169" s="7"/>
      <c r="GOJ169" s="7"/>
      <c r="GOK169" s="7"/>
      <c r="GOL169" s="7"/>
      <c r="GOM169" s="7"/>
      <c r="GON169" s="7"/>
      <c r="GOO169" s="7"/>
      <c r="GOP169" s="7"/>
      <c r="GOQ169" s="7"/>
      <c r="GOR169" s="7"/>
      <c r="GOS169" s="7"/>
      <c r="GOT169" s="7"/>
      <c r="GOU169" s="7"/>
      <c r="GOV169" s="7"/>
      <c r="GOW169" s="7"/>
      <c r="GOX169" s="7"/>
      <c r="GOY169" s="7"/>
      <c r="GOZ169" s="7"/>
      <c r="GPA169" s="7"/>
      <c r="GPB169" s="7"/>
      <c r="GPC169" s="7"/>
      <c r="GPD169" s="7"/>
      <c r="GPE169" s="7"/>
      <c r="GPF169" s="7"/>
      <c r="GPG169" s="7"/>
      <c r="GPH169" s="7"/>
      <c r="GPI169" s="7"/>
      <c r="GPJ169" s="7"/>
      <c r="GPK169" s="7"/>
      <c r="GPL169" s="7"/>
      <c r="GPM169" s="7"/>
      <c r="GPN169" s="7"/>
      <c r="GPO169" s="7"/>
      <c r="GPP169" s="7"/>
      <c r="GPQ169" s="7"/>
      <c r="GPR169" s="7"/>
      <c r="GPS169" s="7"/>
      <c r="GPT169" s="7"/>
      <c r="GPU169" s="7"/>
      <c r="GPV169" s="7"/>
      <c r="GPW169" s="7"/>
      <c r="GPX169" s="7"/>
      <c r="GPY169" s="7"/>
      <c r="GPZ169" s="7"/>
      <c r="GQA169" s="7"/>
      <c r="GQB169" s="7"/>
      <c r="GQC169" s="7"/>
      <c r="GQD169" s="7"/>
      <c r="GQE169" s="7"/>
      <c r="GQF169" s="7"/>
      <c r="GQG169" s="7"/>
      <c r="GQH169" s="7"/>
      <c r="GQI169" s="7"/>
      <c r="GQJ169" s="7"/>
      <c r="GQK169" s="7"/>
      <c r="GQL169" s="7"/>
      <c r="GQM169" s="7"/>
      <c r="GQN169" s="7"/>
      <c r="GQO169" s="7"/>
      <c r="GQP169" s="7"/>
      <c r="GQQ169" s="7"/>
      <c r="GQR169" s="7"/>
      <c r="GQS169" s="7"/>
      <c r="GQT169" s="7"/>
      <c r="GQU169" s="7"/>
      <c r="GQV169" s="7"/>
      <c r="GQW169" s="7"/>
      <c r="GQX169" s="7"/>
      <c r="GQY169" s="7"/>
      <c r="GQZ169" s="7"/>
      <c r="GRA169" s="7"/>
      <c r="GRB169" s="7"/>
      <c r="GRC169" s="7"/>
      <c r="GRD169" s="7"/>
      <c r="GRE169" s="7"/>
      <c r="GRF169" s="7"/>
      <c r="GRG169" s="7"/>
      <c r="GRH169" s="7"/>
      <c r="GRI169" s="7"/>
      <c r="GRJ169" s="7"/>
      <c r="GRK169" s="7"/>
      <c r="GRL169" s="7"/>
      <c r="GRM169" s="7"/>
      <c r="GRN169" s="7"/>
      <c r="GRO169" s="7"/>
      <c r="GRP169" s="7"/>
      <c r="GRQ169" s="7"/>
      <c r="GRR169" s="7"/>
      <c r="GRS169" s="7"/>
      <c r="GRT169" s="7"/>
      <c r="GRU169" s="7"/>
      <c r="GRV169" s="7"/>
      <c r="GRW169" s="7"/>
      <c r="GRX169" s="7"/>
      <c r="GRY169" s="7"/>
      <c r="GRZ169" s="7"/>
      <c r="GSA169" s="7"/>
      <c r="GSB169" s="7"/>
      <c r="GSC169" s="7"/>
      <c r="GSD169" s="7"/>
      <c r="GSE169" s="7"/>
      <c r="GSF169" s="7"/>
      <c r="GSG169" s="7"/>
      <c r="GSH169" s="7"/>
      <c r="GSI169" s="7"/>
      <c r="GSJ169" s="7"/>
      <c r="GSK169" s="7"/>
      <c r="GSL169" s="7"/>
      <c r="GSM169" s="7"/>
      <c r="GSN169" s="7"/>
      <c r="GSO169" s="7"/>
      <c r="GSP169" s="7"/>
      <c r="GSQ169" s="7"/>
      <c r="GSR169" s="7"/>
      <c r="GSS169" s="7"/>
      <c r="GST169" s="7"/>
      <c r="GSU169" s="7"/>
      <c r="GSV169" s="7"/>
      <c r="GSW169" s="7"/>
      <c r="GSX169" s="7"/>
      <c r="GSY169" s="7"/>
      <c r="GSZ169" s="7"/>
      <c r="GTA169" s="7"/>
      <c r="GTB169" s="7"/>
      <c r="GTC169" s="7"/>
      <c r="GTD169" s="7"/>
      <c r="GTE169" s="7"/>
      <c r="GTF169" s="7"/>
      <c r="GTG169" s="7"/>
      <c r="GTH169" s="7"/>
      <c r="GTI169" s="7"/>
      <c r="GTJ169" s="7"/>
      <c r="GTK169" s="7"/>
      <c r="GTL169" s="7"/>
      <c r="GTM169" s="7"/>
      <c r="GTN169" s="7"/>
      <c r="GTO169" s="7"/>
      <c r="GTP169" s="7"/>
      <c r="GTQ169" s="7"/>
      <c r="GTR169" s="7"/>
      <c r="GTS169" s="7"/>
      <c r="GTT169" s="7"/>
      <c r="GTU169" s="7"/>
      <c r="GTV169" s="7"/>
      <c r="GTW169" s="7"/>
      <c r="GTX169" s="7"/>
      <c r="GTY169" s="7"/>
      <c r="GTZ169" s="7"/>
      <c r="GUA169" s="7"/>
      <c r="GUB169" s="7"/>
      <c r="GUC169" s="7"/>
      <c r="GUD169" s="7"/>
      <c r="GUE169" s="7"/>
      <c r="GUF169" s="7"/>
      <c r="GUG169" s="7"/>
      <c r="GUH169" s="7"/>
      <c r="GUI169" s="7"/>
      <c r="GUJ169" s="7"/>
      <c r="GUK169" s="7"/>
      <c r="GUL169" s="7"/>
      <c r="GUM169" s="7"/>
      <c r="GUN169" s="7"/>
      <c r="GUO169" s="7"/>
      <c r="GUP169" s="7"/>
      <c r="GUQ169" s="7"/>
      <c r="GUR169" s="7"/>
      <c r="GUS169" s="7"/>
      <c r="GUT169" s="7"/>
      <c r="GUU169" s="7"/>
      <c r="GUV169" s="7"/>
      <c r="GUW169" s="7"/>
      <c r="GUX169" s="7"/>
      <c r="GUY169" s="7"/>
      <c r="GUZ169" s="7"/>
      <c r="GVA169" s="7"/>
      <c r="GVB169" s="7"/>
      <c r="GVC169" s="7"/>
      <c r="GVD169" s="7"/>
      <c r="GVE169" s="7"/>
      <c r="GVF169" s="7"/>
      <c r="GVG169" s="7"/>
      <c r="GVH169" s="7"/>
      <c r="GVI169" s="7"/>
      <c r="GVJ169" s="7"/>
      <c r="GVK169" s="7"/>
      <c r="GVL169" s="7"/>
      <c r="GVM169" s="7"/>
      <c r="GVN169" s="7"/>
      <c r="GVO169" s="7"/>
      <c r="GVP169" s="7"/>
      <c r="GVQ169" s="7"/>
      <c r="GVR169" s="7"/>
      <c r="GVS169" s="7"/>
      <c r="GVT169" s="7"/>
      <c r="GVU169" s="7"/>
      <c r="GVV169" s="7"/>
      <c r="GVW169" s="7"/>
      <c r="GVX169" s="7"/>
      <c r="GVY169" s="7"/>
      <c r="GVZ169" s="7"/>
      <c r="GWA169" s="7"/>
      <c r="GWB169" s="7"/>
      <c r="GWC169" s="7"/>
      <c r="GWD169" s="7"/>
      <c r="GWE169" s="7"/>
      <c r="GWF169" s="7"/>
      <c r="GWG169" s="7"/>
      <c r="GWH169" s="7"/>
      <c r="GWI169" s="7"/>
      <c r="GWJ169" s="7"/>
      <c r="GWK169" s="7"/>
      <c r="GWL169" s="7"/>
      <c r="GWM169" s="7"/>
      <c r="GWN169" s="7"/>
      <c r="GWO169" s="7"/>
      <c r="GWP169" s="7"/>
      <c r="GWQ169" s="7"/>
      <c r="GWR169" s="7"/>
      <c r="GWS169" s="7"/>
      <c r="GWT169" s="7"/>
      <c r="GWU169" s="7"/>
      <c r="GWV169" s="7"/>
      <c r="GWW169" s="7"/>
      <c r="GWX169" s="7"/>
      <c r="GWY169" s="7"/>
      <c r="GWZ169" s="7"/>
      <c r="GXA169" s="7"/>
      <c r="GXB169" s="7"/>
      <c r="GXC169" s="7"/>
      <c r="GXD169" s="7"/>
      <c r="GXE169" s="7"/>
      <c r="GXF169" s="7"/>
      <c r="GXG169" s="7"/>
      <c r="GXH169" s="7"/>
      <c r="GXI169" s="7"/>
      <c r="GXJ169" s="7"/>
      <c r="GXK169" s="7"/>
      <c r="GXL169" s="7"/>
      <c r="GXM169" s="7"/>
      <c r="GXN169" s="7"/>
      <c r="GXO169" s="7"/>
      <c r="GXP169" s="7"/>
      <c r="GXQ169" s="7"/>
      <c r="GXR169" s="7"/>
      <c r="GXS169" s="7"/>
      <c r="GXT169" s="7"/>
      <c r="GXU169" s="7"/>
      <c r="GXV169" s="7"/>
      <c r="GXW169" s="7"/>
      <c r="GXX169" s="7"/>
      <c r="GXY169" s="7"/>
      <c r="GXZ169" s="7"/>
      <c r="GYA169" s="7"/>
      <c r="GYB169" s="7"/>
      <c r="GYC169" s="7"/>
      <c r="GYD169" s="7"/>
      <c r="GYE169" s="7"/>
      <c r="GYF169" s="7"/>
      <c r="GYG169" s="7"/>
      <c r="GYH169" s="7"/>
      <c r="GYI169" s="7"/>
      <c r="GYJ169" s="7"/>
      <c r="GYK169" s="7"/>
      <c r="GYL169" s="7"/>
      <c r="GYM169" s="7"/>
      <c r="GYN169" s="7"/>
      <c r="GYO169" s="7"/>
      <c r="GYP169" s="7"/>
      <c r="GYQ169" s="7"/>
      <c r="GYR169" s="7"/>
      <c r="GYS169" s="7"/>
      <c r="GYT169" s="7"/>
      <c r="GYU169" s="7"/>
      <c r="GYV169" s="7"/>
      <c r="GYW169" s="7"/>
      <c r="GYX169" s="7"/>
      <c r="GYY169" s="7"/>
      <c r="GYZ169" s="7"/>
      <c r="GZA169" s="7"/>
      <c r="GZB169" s="7"/>
      <c r="GZC169" s="7"/>
      <c r="GZD169" s="7"/>
      <c r="GZE169" s="7"/>
      <c r="GZF169" s="7"/>
      <c r="GZG169" s="7"/>
      <c r="GZH169" s="7"/>
      <c r="GZI169" s="7"/>
      <c r="GZJ169" s="7"/>
      <c r="GZK169" s="7"/>
      <c r="GZL169" s="7"/>
      <c r="GZM169" s="7"/>
      <c r="GZN169" s="7"/>
      <c r="GZO169" s="7"/>
      <c r="GZP169" s="7"/>
      <c r="GZQ169" s="7"/>
      <c r="GZR169" s="7"/>
      <c r="GZS169" s="7"/>
      <c r="GZT169" s="7"/>
      <c r="GZU169" s="7"/>
      <c r="GZV169" s="7"/>
      <c r="GZW169" s="7"/>
      <c r="GZX169" s="7"/>
      <c r="GZY169" s="7"/>
      <c r="GZZ169" s="7"/>
      <c r="HAA169" s="7"/>
      <c r="HAB169" s="7"/>
      <c r="HAC169" s="7"/>
      <c r="HAD169" s="7"/>
      <c r="HAE169" s="7"/>
      <c r="HAF169" s="7"/>
      <c r="HAG169" s="7"/>
      <c r="HAH169" s="7"/>
      <c r="HAI169" s="7"/>
      <c r="HAJ169" s="7"/>
      <c r="HAK169" s="7"/>
      <c r="HAL169" s="7"/>
      <c r="HAM169" s="7"/>
      <c r="HAN169" s="7"/>
      <c r="HAO169" s="7"/>
      <c r="HAP169" s="7"/>
      <c r="HAQ169" s="7"/>
      <c r="HAR169" s="7"/>
      <c r="HAS169" s="7"/>
      <c r="HAT169" s="7"/>
      <c r="HAU169" s="7"/>
      <c r="HAV169" s="7"/>
      <c r="HAW169" s="7"/>
      <c r="HAX169" s="7"/>
      <c r="HAY169" s="7"/>
      <c r="HAZ169" s="7"/>
      <c r="HBA169" s="7"/>
      <c r="HBB169" s="7"/>
      <c r="HBC169" s="7"/>
      <c r="HBD169" s="7"/>
      <c r="HBE169" s="7"/>
      <c r="HBF169" s="7"/>
      <c r="HBG169" s="7"/>
      <c r="HBH169" s="7"/>
      <c r="HBI169" s="7"/>
      <c r="HBJ169" s="7"/>
      <c r="HBK169" s="7"/>
      <c r="HBL169" s="7"/>
      <c r="HBM169" s="7"/>
      <c r="HBN169" s="7"/>
      <c r="HBO169" s="7"/>
      <c r="HBP169" s="7"/>
      <c r="HBQ169" s="7"/>
      <c r="HBR169" s="7"/>
      <c r="HBS169" s="7"/>
      <c r="HBT169" s="7"/>
      <c r="HBU169" s="7"/>
      <c r="HBV169" s="7"/>
      <c r="HBW169" s="7"/>
      <c r="HBX169" s="7"/>
      <c r="HBY169" s="7"/>
      <c r="HBZ169" s="7"/>
      <c r="HCA169" s="7"/>
      <c r="HCB169" s="7"/>
      <c r="HCC169" s="7"/>
      <c r="HCD169" s="7"/>
      <c r="HCE169" s="7"/>
      <c r="HCF169" s="7"/>
      <c r="HCG169" s="7"/>
      <c r="HCH169" s="7"/>
      <c r="HCI169" s="7"/>
      <c r="HCJ169" s="7"/>
      <c r="HCK169" s="7"/>
      <c r="HCL169" s="7"/>
      <c r="HCM169" s="7"/>
      <c r="HCN169" s="7"/>
      <c r="HCO169" s="7"/>
      <c r="HCP169" s="7"/>
      <c r="HCQ169" s="7"/>
      <c r="HCR169" s="7"/>
      <c r="HCS169" s="7"/>
      <c r="HCT169" s="7"/>
      <c r="HCU169" s="7"/>
      <c r="HCV169" s="7"/>
      <c r="HCW169" s="7"/>
      <c r="HCX169" s="7"/>
      <c r="HCY169" s="7"/>
      <c r="HCZ169" s="7"/>
      <c r="HDA169" s="7"/>
      <c r="HDB169" s="7"/>
      <c r="HDC169" s="7"/>
      <c r="HDD169" s="7"/>
      <c r="HDE169" s="7"/>
      <c r="HDF169" s="7"/>
      <c r="HDG169" s="7"/>
      <c r="HDH169" s="7"/>
      <c r="HDI169" s="7"/>
      <c r="HDJ169" s="7"/>
      <c r="HDK169" s="7"/>
      <c r="HDL169" s="7"/>
      <c r="HDM169" s="7"/>
      <c r="HDN169" s="7"/>
      <c r="HDO169" s="7"/>
      <c r="HDP169" s="7"/>
      <c r="HDQ169" s="7"/>
      <c r="HDR169" s="7"/>
      <c r="HDS169" s="7"/>
      <c r="HDT169" s="7"/>
      <c r="HDU169" s="7"/>
      <c r="HDV169" s="7"/>
      <c r="HDW169" s="7"/>
      <c r="HDX169" s="7"/>
      <c r="HDY169" s="7"/>
      <c r="HDZ169" s="7"/>
      <c r="HEA169" s="7"/>
      <c r="HEB169" s="7"/>
      <c r="HEC169" s="7"/>
      <c r="HED169" s="7"/>
      <c r="HEE169" s="7"/>
      <c r="HEF169" s="7"/>
      <c r="HEG169" s="7"/>
      <c r="HEH169" s="7"/>
      <c r="HEI169" s="7"/>
      <c r="HEJ169" s="7"/>
      <c r="HEK169" s="7"/>
      <c r="HEL169" s="7"/>
      <c r="HEM169" s="7"/>
      <c r="HEN169" s="7"/>
      <c r="HEO169" s="7"/>
      <c r="HEP169" s="7"/>
      <c r="HEQ169" s="7"/>
      <c r="HER169" s="7"/>
      <c r="HES169" s="7"/>
      <c r="HET169" s="7"/>
      <c r="HEU169" s="7"/>
      <c r="HEV169" s="7"/>
      <c r="HEW169" s="7"/>
      <c r="HEX169" s="7"/>
      <c r="HEY169" s="7"/>
      <c r="HEZ169" s="7"/>
      <c r="HFA169" s="7"/>
      <c r="HFB169" s="7"/>
      <c r="HFC169" s="7"/>
      <c r="HFD169" s="7"/>
      <c r="HFE169" s="7"/>
      <c r="HFF169" s="7"/>
      <c r="HFG169" s="7"/>
      <c r="HFH169" s="7"/>
      <c r="HFI169" s="7"/>
      <c r="HFJ169" s="7"/>
      <c r="HFK169" s="7"/>
      <c r="HFL169" s="7"/>
      <c r="HFM169" s="7"/>
      <c r="HFN169" s="7"/>
      <c r="HFO169" s="7"/>
      <c r="HFP169" s="7"/>
      <c r="HFQ169" s="7"/>
      <c r="HFR169" s="7"/>
      <c r="HFS169" s="7"/>
      <c r="HFT169" s="7"/>
      <c r="HFU169" s="7"/>
      <c r="HFV169" s="7"/>
      <c r="HFW169" s="7"/>
      <c r="HFX169" s="7"/>
      <c r="HFY169" s="7"/>
      <c r="HFZ169" s="7"/>
      <c r="HGA169" s="7"/>
      <c r="HGB169" s="7"/>
      <c r="HGC169" s="7"/>
      <c r="HGD169" s="7"/>
      <c r="HGE169" s="7"/>
      <c r="HGF169" s="7"/>
      <c r="HGG169" s="7"/>
      <c r="HGH169" s="7"/>
      <c r="HGI169" s="7"/>
      <c r="HGJ169" s="7"/>
      <c r="HGK169" s="7"/>
      <c r="HGL169" s="7"/>
      <c r="HGM169" s="7"/>
      <c r="HGN169" s="7"/>
      <c r="HGO169" s="7"/>
      <c r="HGP169" s="7"/>
      <c r="HGQ169" s="7"/>
      <c r="HGR169" s="7"/>
      <c r="HGS169" s="7"/>
      <c r="HGT169" s="7"/>
      <c r="HGU169" s="7"/>
      <c r="HGV169" s="7"/>
      <c r="HGW169" s="7"/>
      <c r="HGX169" s="7"/>
      <c r="HGY169" s="7"/>
      <c r="HGZ169" s="7"/>
      <c r="HHA169" s="7"/>
      <c r="HHB169" s="7"/>
      <c r="HHC169" s="7"/>
      <c r="HHD169" s="7"/>
      <c r="HHE169" s="7"/>
      <c r="HHF169" s="7"/>
      <c r="HHG169" s="7"/>
      <c r="HHH169" s="7"/>
      <c r="HHI169" s="7"/>
      <c r="HHJ169" s="7"/>
      <c r="HHK169" s="7"/>
      <c r="HHL169" s="7"/>
      <c r="HHM169" s="7"/>
      <c r="HHN169" s="7"/>
      <c r="HHO169" s="7"/>
      <c r="HHP169" s="7"/>
      <c r="HHQ169" s="7"/>
      <c r="HHR169" s="7"/>
      <c r="HHS169" s="7"/>
      <c r="HHT169" s="7"/>
      <c r="HHU169" s="7"/>
      <c r="HHV169" s="7"/>
      <c r="HHW169" s="7"/>
      <c r="HHX169" s="7"/>
      <c r="HHY169" s="7"/>
      <c r="HHZ169" s="7"/>
      <c r="HIA169" s="7"/>
      <c r="HIB169" s="7"/>
      <c r="HIC169" s="7"/>
      <c r="HID169" s="7"/>
      <c r="HIE169" s="7"/>
      <c r="HIF169" s="7"/>
      <c r="HIG169" s="7"/>
      <c r="HIH169" s="7"/>
      <c r="HII169" s="7"/>
      <c r="HIJ169" s="7"/>
      <c r="HIK169" s="7"/>
      <c r="HIL169" s="7"/>
      <c r="HIM169" s="7"/>
      <c r="HIN169" s="7"/>
      <c r="HIO169" s="7"/>
      <c r="HIP169" s="7"/>
      <c r="HIQ169" s="7"/>
      <c r="HIR169" s="7"/>
      <c r="HIS169" s="7"/>
      <c r="HIT169" s="7"/>
      <c r="HIU169" s="7"/>
      <c r="HIV169" s="7"/>
      <c r="HIW169" s="7"/>
      <c r="HIX169" s="7"/>
      <c r="HIY169" s="7"/>
      <c r="HIZ169" s="7"/>
      <c r="HJA169" s="7"/>
      <c r="HJB169" s="7"/>
      <c r="HJC169" s="7"/>
      <c r="HJD169" s="7"/>
      <c r="HJE169" s="7"/>
      <c r="HJF169" s="7"/>
      <c r="HJG169" s="7"/>
      <c r="HJH169" s="7"/>
      <c r="HJI169" s="7"/>
      <c r="HJJ169" s="7"/>
      <c r="HJK169" s="7"/>
      <c r="HJL169" s="7"/>
      <c r="HJM169" s="7"/>
      <c r="HJN169" s="7"/>
      <c r="HJO169" s="7"/>
      <c r="HJP169" s="7"/>
      <c r="HJQ169" s="7"/>
      <c r="HJR169" s="7"/>
      <c r="HJS169" s="7"/>
      <c r="HJT169" s="7"/>
      <c r="HJU169" s="7"/>
      <c r="HJV169" s="7"/>
      <c r="HJW169" s="7"/>
      <c r="HJX169" s="7"/>
      <c r="HJY169" s="7"/>
      <c r="HJZ169" s="7"/>
      <c r="HKA169" s="7"/>
      <c r="HKB169" s="7"/>
      <c r="HKC169" s="7"/>
      <c r="HKD169" s="7"/>
      <c r="HKE169" s="7"/>
      <c r="HKF169" s="7"/>
      <c r="HKG169" s="7"/>
      <c r="HKH169" s="7"/>
      <c r="HKI169" s="7"/>
      <c r="HKJ169" s="7"/>
      <c r="HKK169" s="7"/>
      <c r="HKL169" s="7"/>
      <c r="HKM169" s="7"/>
      <c r="HKN169" s="7"/>
      <c r="HKO169" s="7"/>
      <c r="HKP169" s="7"/>
      <c r="HKQ169" s="7"/>
      <c r="HKR169" s="7"/>
      <c r="HKS169" s="7"/>
      <c r="HKT169" s="7"/>
      <c r="HKU169" s="7"/>
      <c r="HKV169" s="7"/>
      <c r="HKW169" s="7"/>
      <c r="HKX169" s="7"/>
      <c r="HKY169" s="7"/>
      <c r="HKZ169" s="7"/>
      <c r="HLA169" s="7"/>
      <c r="HLB169" s="7"/>
      <c r="HLC169" s="7"/>
      <c r="HLD169" s="7"/>
      <c r="HLE169" s="7"/>
      <c r="HLF169" s="7"/>
      <c r="HLG169" s="7"/>
      <c r="HLH169" s="7"/>
      <c r="HLI169" s="7"/>
      <c r="HLJ169" s="7"/>
      <c r="HLK169" s="7"/>
      <c r="HLL169" s="7"/>
      <c r="HLM169" s="7"/>
      <c r="HLN169" s="7"/>
      <c r="HLO169" s="7"/>
      <c r="HLP169" s="7"/>
      <c r="HLQ169" s="7"/>
      <c r="HLR169" s="7"/>
      <c r="HLS169" s="7"/>
      <c r="HLT169" s="7"/>
      <c r="HLU169" s="7"/>
      <c r="HLV169" s="7"/>
      <c r="HLW169" s="7"/>
      <c r="HLX169" s="7"/>
      <c r="HLY169" s="7"/>
      <c r="HLZ169" s="7"/>
      <c r="HMA169" s="7"/>
      <c r="HMB169" s="7"/>
      <c r="HMC169" s="7"/>
      <c r="HMD169" s="7"/>
      <c r="HME169" s="7"/>
      <c r="HMF169" s="7"/>
      <c r="HMG169" s="7"/>
      <c r="HMH169" s="7"/>
      <c r="HMI169" s="7"/>
      <c r="HMJ169" s="7"/>
      <c r="HMK169" s="7"/>
      <c r="HML169" s="7"/>
      <c r="HMM169" s="7"/>
      <c r="HMN169" s="7"/>
      <c r="HMO169" s="7"/>
      <c r="HMP169" s="7"/>
      <c r="HMQ169" s="7"/>
      <c r="HMR169" s="7"/>
      <c r="HMS169" s="7"/>
      <c r="HMT169" s="7"/>
      <c r="HMU169" s="7"/>
      <c r="HMV169" s="7"/>
      <c r="HMW169" s="7"/>
      <c r="HMX169" s="7"/>
      <c r="HMY169" s="7"/>
      <c r="HMZ169" s="7"/>
      <c r="HNA169" s="7"/>
      <c r="HNB169" s="7"/>
      <c r="HNC169" s="7"/>
      <c r="HND169" s="7"/>
      <c r="HNE169" s="7"/>
      <c r="HNF169" s="7"/>
      <c r="HNG169" s="7"/>
      <c r="HNH169" s="7"/>
      <c r="HNI169" s="7"/>
      <c r="HNJ169" s="7"/>
      <c r="HNK169" s="7"/>
      <c r="HNL169" s="7"/>
      <c r="HNM169" s="7"/>
      <c r="HNN169" s="7"/>
      <c r="HNO169" s="7"/>
      <c r="HNP169" s="7"/>
      <c r="HNQ169" s="7"/>
      <c r="HNR169" s="7"/>
      <c r="HNS169" s="7"/>
      <c r="HNT169" s="7"/>
      <c r="HNU169" s="7"/>
      <c r="HNV169" s="7"/>
      <c r="HNW169" s="7"/>
      <c r="HNX169" s="7"/>
      <c r="HNY169" s="7"/>
      <c r="HNZ169" s="7"/>
      <c r="HOA169" s="7"/>
      <c r="HOB169" s="7"/>
      <c r="HOC169" s="7"/>
      <c r="HOD169" s="7"/>
      <c r="HOE169" s="7"/>
      <c r="HOF169" s="7"/>
      <c r="HOG169" s="7"/>
      <c r="HOH169" s="7"/>
      <c r="HOI169" s="7"/>
      <c r="HOJ169" s="7"/>
      <c r="HOK169" s="7"/>
      <c r="HOL169" s="7"/>
      <c r="HOM169" s="7"/>
      <c r="HON169" s="7"/>
      <c r="HOO169" s="7"/>
      <c r="HOP169" s="7"/>
      <c r="HOQ169" s="7"/>
      <c r="HOR169" s="7"/>
      <c r="HOS169" s="7"/>
      <c r="HOT169" s="7"/>
      <c r="HOU169" s="7"/>
      <c r="HOV169" s="7"/>
      <c r="HOW169" s="7"/>
      <c r="HOX169" s="7"/>
      <c r="HOY169" s="7"/>
      <c r="HOZ169" s="7"/>
      <c r="HPA169" s="7"/>
      <c r="HPB169" s="7"/>
      <c r="HPC169" s="7"/>
      <c r="HPD169" s="7"/>
      <c r="HPE169" s="7"/>
      <c r="HPF169" s="7"/>
      <c r="HPG169" s="7"/>
      <c r="HPH169" s="7"/>
      <c r="HPI169" s="7"/>
      <c r="HPJ169" s="7"/>
      <c r="HPK169" s="7"/>
      <c r="HPL169" s="7"/>
      <c r="HPM169" s="7"/>
      <c r="HPN169" s="7"/>
      <c r="HPO169" s="7"/>
      <c r="HPP169" s="7"/>
      <c r="HPQ169" s="7"/>
      <c r="HPR169" s="7"/>
      <c r="HPS169" s="7"/>
      <c r="HPT169" s="7"/>
      <c r="HPU169" s="7"/>
      <c r="HPV169" s="7"/>
      <c r="HPW169" s="7"/>
      <c r="HPX169" s="7"/>
      <c r="HPY169" s="7"/>
      <c r="HPZ169" s="7"/>
      <c r="HQA169" s="7"/>
      <c r="HQB169" s="7"/>
      <c r="HQC169" s="7"/>
      <c r="HQD169" s="7"/>
      <c r="HQE169" s="7"/>
      <c r="HQF169" s="7"/>
      <c r="HQG169" s="7"/>
      <c r="HQH169" s="7"/>
      <c r="HQI169" s="7"/>
      <c r="HQJ169" s="7"/>
      <c r="HQK169" s="7"/>
      <c r="HQL169" s="7"/>
      <c r="HQM169" s="7"/>
      <c r="HQN169" s="7"/>
      <c r="HQO169" s="7"/>
      <c r="HQP169" s="7"/>
      <c r="HQQ169" s="7"/>
      <c r="HQR169" s="7"/>
      <c r="HQS169" s="7"/>
      <c r="HQT169" s="7"/>
      <c r="HQU169" s="7"/>
      <c r="HQV169" s="7"/>
      <c r="HQW169" s="7"/>
      <c r="HQX169" s="7"/>
      <c r="HQY169" s="7"/>
      <c r="HQZ169" s="7"/>
      <c r="HRA169" s="7"/>
      <c r="HRB169" s="7"/>
      <c r="HRC169" s="7"/>
      <c r="HRD169" s="7"/>
      <c r="HRE169" s="7"/>
      <c r="HRF169" s="7"/>
      <c r="HRG169" s="7"/>
      <c r="HRH169" s="7"/>
      <c r="HRI169" s="7"/>
      <c r="HRJ169" s="7"/>
      <c r="HRK169" s="7"/>
      <c r="HRL169" s="7"/>
      <c r="HRM169" s="7"/>
      <c r="HRN169" s="7"/>
      <c r="HRO169" s="7"/>
      <c r="HRP169" s="7"/>
      <c r="HRQ169" s="7"/>
      <c r="HRR169" s="7"/>
      <c r="HRS169" s="7"/>
      <c r="HRT169" s="7"/>
      <c r="HRU169" s="7"/>
      <c r="HRV169" s="7"/>
      <c r="HRW169" s="7"/>
      <c r="HRX169" s="7"/>
      <c r="HRY169" s="7"/>
      <c r="HRZ169" s="7"/>
      <c r="HSA169" s="7"/>
      <c r="HSB169" s="7"/>
      <c r="HSC169" s="7"/>
      <c r="HSD169" s="7"/>
      <c r="HSE169" s="7"/>
      <c r="HSF169" s="7"/>
      <c r="HSG169" s="7"/>
      <c r="HSH169" s="7"/>
      <c r="HSI169" s="7"/>
      <c r="HSJ169" s="7"/>
      <c r="HSK169" s="7"/>
      <c r="HSL169" s="7"/>
      <c r="HSM169" s="7"/>
      <c r="HSN169" s="7"/>
      <c r="HSO169" s="7"/>
      <c r="HSP169" s="7"/>
      <c r="HSQ169" s="7"/>
      <c r="HSR169" s="7"/>
      <c r="HSS169" s="7"/>
      <c r="HST169" s="7"/>
      <c r="HSU169" s="7"/>
      <c r="HSV169" s="7"/>
      <c r="HSW169" s="7"/>
      <c r="HSX169" s="7"/>
      <c r="HSY169" s="7"/>
      <c r="HSZ169" s="7"/>
      <c r="HTA169" s="7"/>
      <c r="HTB169" s="7"/>
      <c r="HTC169" s="7"/>
      <c r="HTD169" s="7"/>
      <c r="HTE169" s="7"/>
      <c r="HTF169" s="7"/>
      <c r="HTG169" s="7"/>
      <c r="HTH169" s="7"/>
      <c r="HTI169" s="7"/>
      <c r="HTJ169" s="7"/>
      <c r="HTK169" s="7"/>
      <c r="HTL169" s="7"/>
      <c r="HTM169" s="7"/>
      <c r="HTN169" s="7"/>
      <c r="HTO169" s="7"/>
      <c r="HTP169" s="7"/>
      <c r="HTQ169" s="7"/>
      <c r="HTR169" s="7"/>
      <c r="HTS169" s="7"/>
      <c r="HTT169" s="7"/>
      <c r="HTU169" s="7"/>
      <c r="HTV169" s="7"/>
      <c r="HTW169" s="7"/>
      <c r="HTX169" s="7"/>
      <c r="HTY169" s="7"/>
      <c r="HTZ169" s="7"/>
      <c r="HUA169" s="7"/>
      <c r="HUB169" s="7"/>
      <c r="HUC169" s="7"/>
      <c r="HUD169" s="7"/>
      <c r="HUE169" s="7"/>
      <c r="HUF169" s="7"/>
      <c r="HUG169" s="7"/>
      <c r="HUH169" s="7"/>
      <c r="HUI169" s="7"/>
      <c r="HUJ169" s="7"/>
      <c r="HUK169" s="7"/>
      <c r="HUL169" s="7"/>
      <c r="HUM169" s="7"/>
      <c r="HUN169" s="7"/>
      <c r="HUO169" s="7"/>
      <c r="HUP169" s="7"/>
      <c r="HUQ169" s="7"/>
      <c r="HUR169" s="7"/>
      <c r="HUS169" s="7"/>
      <c r="HUT169" s="7"/>
      <c r="HUU169" s="7"/>
      <c r="HUV169" s="7"/>
      <c r="HUW169" s="7"/>
      <c r="HUX169" s="7"/>
      <c r="HUY169" s="7"/>
      <c r="HUZ169" s="7"/>
      <c r="HVA169" s="7"/>
      <c r="HVB169" s="7"/>
      <c r="HVC169" s="7"/>
      <c r="HVD169" s="7"/>
      <c r="HVE169" s="7"/>
      <c r="HVF169" s="7"/>
      <c r="HVG169" s="7"/>
      <c r="HVH169" s="7"/>
      <c r="HVI169" s="7"/>
      <c r="HVJ169" s="7"/>
      <c r="HVK169" s="7"/>
      <c r="HVL169" s="7"/>
      <c r="HVM169" s="7"/>
      <c r="HVN169" s="7"/>
      <c r="HVO169" s="7"/>
      <c r="HVP169" s="7"/>
      <c r="HVQ169" s="7"/>
      <c r="HVR169" s="7"/>
      <c r="HVS169" s="7"/>
      <c r="HVT169" s="7"/>
      <c r="HVU169" s="7"/>
      <c r="HVV169" s="7"/>
      <c r="HVW169" s="7"/>
      <c r="HVX169" s="7"/>
      <c r="HVY169" s="7"/>
      <c r="HVZ169" s="7"/>
      <c r="HWA169" s="7"/>
      <c r="HWB169" s="7"/>
      <c r="HWC169" s="7"/>
      <c r="HWD169" s="7"/>
      <c r="HWE169" s="7"/>
      <c r="HWF169" s="7"/>
      <c r="HWG169" s="7"/>
      <c r="HWH169" s="7"/>
      <c r="HWI169" s="7"/>
      <c r="HWJ169" s="7"/>
      <c r="HWK169" s="7"/>
      <c r="HWL169" s="7"/>
      <c r="HWM169" s="7"/>
      <c r="HWN169" s="7"/>
      <c r="HWO169" s="7"/>
      <c r="HWP169" s="7"/>
      <c r="HWQ169" s="7"/>
      <c r="HWR169" s="7"/>
      <c r="HWS169" s="7"/>
      <c r="HWT169" s="7"/>
      <c r="HWU169" s="7"/>
      <c r="HWV169" s="7"/>
      <c r="HWW169" s="7"/>
      <c r="HWX169" s="7"/>
      <c r="HWY169" s="7"/>
      <c r="HWZ169" s="7"/>
      <c r="HXA169" s="7"/>
      <c r="HXB169" s="7"/>
      <c r="HXC169" s="7"/>
      <c r="HXD169" s="7"/>
      <c r="HXE169" s="7"/>
      <c r="HXF169" s="7"/>
      <c r="HXG169" s="7"/>
      <c r="HXH169" s="7"/>
      <c r="HXI169" s="7"/>
      <c r="HXJ169" s="7"/>
      <c r="HXK169" s="7"/>
      <c r="HXL169" s="7"/>
      <c r="HXM169" s="7"/>
      <c r="HXN169" s="7"/>
      <c r="HXO169" s="7"/>
      <c r="HXP169" s="7"/>
      <c r="HXQ169" s="7"/>
      <c r="HXR169" s="7"/>
      <c r="HXS169" s="7"/>
      <c r="HXT169" s="7"/>
      <c r="HXU169" s="7"/>
      <c r="HXV169" s="7"/>
      <c r="HXW169" s="7"/>
      <c r="HXX169" s="7"/>
      <c r="HXY169" s="7"/>
      <c r="HXZ169" s="7"/>
      <c r="HYA169" s="7"/>
      <c r="HYB169" s="7"/>
      <c r="HYC169" s="7"/>
      <c r="HYD169" s="7"/>
      <c r="HYE169" s="7"/>
      <c r="HYF169" s="7"/>
      <c r="HYG169" s="7"/>
      <c r="HYH169" s="7"/>
      <c r="HYI169" s="7"/>
      <c r="HYJ169" s="7"/>
      <c r="HYK169" s="7"/>
      <c r="HYL169" s="7"/>
      <c r="HYM169" s="7"/>
      <c r="HYN169" s="7"/>
      <c r="HYO169" s="7"/>
      <c r="HYP169" s="7"/>
      <c r="HYQ169" s="7"/>
      <c r="HYR169" s="7"/>
      <c r="HYS169" s="7"/>
      <c r="HYT169" s="7"/>
      <c r="HYU169" s="7"/>
      <c r="HYV169" s="7"/>
      <c r="HYW169" s="7"/>
      <c r="HYX169" s="7"/>
      <c r="HYY169" s="7"/>
      <c r="HYZ169" s="7"/>
      <c r="HZA169" s="7"/>
      <c r="HZB169" s="7"/>
      <c r="HZC169" s="7"/>
      <c r="HZD169" s="7"/>
      <c r="HZE169" s="7"/>
      <c r="HZF169" s="7"/>
      <c r="HZG169" s="7"/>
      <c r="HZH169" s="7"/>
      <c r="HZI169" s="7"/>
      <c r="HZJ169" s="7"/>
      <c r="HZK169" s="7"/>
      <c r="HZL169" s="7"/>
      <c r="HZM169" s="7"/>
      <c r="HZN169" s="7"/>
      <c r="HZO169" s="7"/>
      <c r="HZP169" s="7"/>
      <c r="HZQ169" s="7"/>
      <c r="HZR169" s="7"/>
      <c r="HZS169" s="7"/>
      <c r="HZT169" s="7"/>
      <c r="HZU169" s="7"/>
      <c r="HZV169" s="7"/>
      <c r="HZW169" s="7"/>
      <c r="HZX169" s="7"/>
      <c r="HZY169" s="7"/>
      <c r="HZZ169" s="7"/>
      <c r="IAA169" s="7"/>
      <c r="IAB169" s="7"/>
      <c r="IAC169" s="7"/>
      <c r="IAD169" s="7"/>
      <c r="IAE169" s="7"/>
      <c r="IAF169" s="7"/>
      <c r="IAG169" s="7"/>
      <c r="IAH169" s="7"/>
      <c r="IAI169" s="7"/>
      <c r="IAJ169" s="7"/>
      <c r="IAK169" s="7"/>
      <c r="IAL169" s="7"/>
      <c r="IAM169" s="7"/>
      <c r="IAN169" s="7"/>
      <c r="IAO169" s="7"/>
      <c r="IAP169" s="7"/>
      <c r="IAQ169" s="7"/>
      <c r="IAR169" s="7"/>
      <c r="IAS169" s="7"/>
      <c r="IAT169" s="7"/>
      <c r="IAU169" s="7"/>
      <c r="IAV169" s="7"/>
      <c r="IAW169" s="7"/>
      <c r="IAX169" s="7"/>
      <c r="IAY169" s="7"/>
      <c r="IAZ169" s="7"/>
      <c r="IBA169" s="7"/>
      <c r="IBB169" s="7"/>
      <c r="IBC169" s="7"/>
      <c r="IBD169" s="7"/>
      <c r="IBE169" s="7"/>
      <c r="IBF169" s="7"/>
      <c r="IBG169" s="7"/>
      <c r="IBH169" s="7"/>
      <c r="IBI169" s="7"/>
      <c r="IBJ169" s="7"/>
      <c r="IBK169" s="7"/>
      <c r="IBL169" s="7"/>
      <c r="IBM169" s="7"/>
      <c r="IBN169" s="7"/>
      <c r="IBO169" s="7"/>
      <c r="IBP169" s="7"/>
      <c r="IBQ169" s="7"/>
      <c r="IBR169" s="7"/>
      <c r="IBS169" s="7"/>
      <c r="IBT169" s="7"/>
      <c r="IBU169" s="7"/>
      <c r="IBV169" s="7"/>
      <c r="IBW169" s="7"/>
      <c r="IBX169" s="7"/>
      <c r="IBY169" s="7"/>
      <c r="IBZ169" s="7"/>
      <c r="ICA169" s="7"/>
      <c r="ICB169" s="7"/>
      <c r="ICC169" s="7"/>
      <c r="ICD169" s="7"/>
      <c r="ICE169" s="7"/>
      <c r="ICF169" s="7"/>
      <c r="ICG169" s="7"/>
      <c r="ICH169" s="7"/>
      <c r="ICI169" s="7"/>
      <c r="ICJ169" s="7"/>
      <c r="ICK169" s="7"/>
      <c r="ICL169" s="7"/>
      <c r="ICM169" s="7"/>
      <c r="ICN169" s="7"/>
      <c r="ICO169" s="7"/>
      <c r="ICP169" s="7"/>
      <c r="ICQ169" s="7"/>
      <c r="ICR169" s="7"/>
      <c r="ICS169" s="7"/>
      <c r="ICT169" s="7"/>
      <c r="ICU169" s="7"/>
      <c r="ICV169" s="7"/>
      <c r="ICW169" s="7"/>
      <c r="ICX169" s="7"/>
      <c r="ICY169" s="7"/>
      <c r="ICZ169" s="7"/>
      <c r="IDA169" s="7"/>
      <c r="IDB169" s="7"/>
      <c r="IDC169" s="7"/>
      <c r="IDD169" s="7"/>
      <c r="IDE169" s="7"/>
      <c r="IDF169" s="7"/>
      <c r="IDG169" s="7"/>
      <c r="IDH169" s="7"/>
      <c r="IDI169" s="7"/>
      <c r="IDJ169" s="7"/>
      <c r="IDK169" s="7"/>
      <c r="IDL169" s="7"/>
      <c r="IDM169" s="7"/>
      <c r="IDN169" s="7"/>
      <c r="IDO169" s="7"/>
      <c r="IDP169" s="7"/>
      <c r="IDQ169" s="7"/>
      <c r="IDR169" s="7"/>
      <c r="IDS169" s="7"/>
      <c r="IDT169" s="7"/>
      <c r="IDU169" s="7"/>
      <c r="IDV169" s="7"/>
      <c r="IDW169" s="7"/>
      <c r="IDX169" s="7"/>
      <c r="IDY169" s="7"/>
      <c r="IDZ169" s="7"/>
      <c r="IEA169" s="7"/>
      <c r="IEB169" s="7"/>
      <c r="IEC169" s="7"/>
      <c r="IED169" s="7"/>
      <c r="IEE169" s="7"/>
      <c r="IEF169" s="7"/>
      <c r="IEG169" s="7"/>
      <c r="IEH169" s="7"/>
      <c r="IEI169" s="7"/>
      <c r="IEJ169" s="7"/>
      <c r="IEK169" s="7"/>
      <c r="IEL169" s="7"/>
      <c r="IEM169" s="7"/>
      <c r="IEN169" s="7"/>
      <c r="IEO169" s="7"/>
      <c r="IEP169" s="7"/>
      <c r="IEQ169" s="7"/>
      <c r="IER169" s="7"/>
      <c r="IES169" s="7"/>
      <c r="IET169" s="7"/>
      <c r="IEU169" s="7"/>
      <c r="IEV169" s="7"/>
      <c r="IEW169" s="7"/>
      <c r="IEX169" s="7"/>
      <c r="IEY169" s="7"/>
      <c r="IEZ169" s="7"/>
      <c r="IFA169" s="7"/>
      <c r="IFB169" s="7"/>
      <c r="IFC169" s="7"/>
      <c r="IFD169" s="7"/>
      <c r="IFE169" s="7"/>
      <c r="IFF169" s="7"/>
      <c r="IFG169" s="7"/>
      <c r="IFH169" s="7"/>
      <c r="IFI169" s="7"/>
      <c r="IFJ169" s="7"/>
      <c r="IFK169" s="7"/>
      <c r="IFL169" s="7"/>
      <c r="IFM169" s="7"/>
      <c r="IFN169" s="7"/>
      <c r="IFO169" s="7"/>
      <c r="IFP169" s="7"/>
      <c r="IFQ169" s="7"/>
      <c r="IFR169" s="7"/>
      <c r="IFS169" s="7"/>
      <c r="IFT169" s="7"/>
      <c r="IFU169" s="7"/>
      <c r="IFV169" s="7"/>
      <c r="IFW169" s="7"/>
      <c r="IFX169" s="7"/>
      <c r="IFY169" s="7"/>
      <c r="IFZ169" s="7"/>
      <c r="IGA169" s="7"/>
      <c r="IGB169" s="7"/>
      <c r="IGC169" s="7"/>
      <c r="IGD169" s="7"/>
      <c r="IGE169" s="7"/>
      <c r="IGF169" s="7"/>
      <c r="IGG169" s="7"/>
      <c r="IGH169" s="7"/>
      <c r="IGI169" s="7"/>
      <c r="IGJ169" s="7"/>
      <c r="IGK169" s="7"/>
      <c r="IGL169" s="7"/>
      <c r="IGM169" s="7"/>
      <c r="IGN169" s="7"/>
      <c r="IGO169" s="7"/>
      <c r="IGP169" s="7"/>
      <c r="IGQ169" s="7"/>
      <c r="IGR169" s="7"/>
      <c r="IGS169" s="7"/>
      <c r="IGT169" s="7"/>
      <c r="IGU169" s="7"/>
      <c r="IGV169" s="7"/>
      <c r="IGW169" s="7"/>
      <c r="IGX169" s="7"/>
      <c r="IGY169" s="7"/>
      <c r="IGZ169" s="7"/>
      <c r="IHA169" s="7"/>
      <c r="IHB169" s="7"/>
      <c r="IHC169" s="7"/>
      <c r="IHD169" s="7"/>
      <c r="IHE169" s="7"/>
      <c r="IHF169" s="7"/>
      <c r="IHG169" s="7"/>
      <c r="IHH169" s="7"/>
      <c r="IHI169" s="7"/>
      <c r="IHJ169" s="7"/>
      <c r="IHK169" s="7"/>
      <c r="IHL169" s="7"/>
      <c r="IHM169" s="7"/>
      <c r="IHN169" s="7"/>
      <c r="IHO169" s="7"/>
      <c r="IHP169" s="7"/>
      <c r="IHQ169" s="7"/>
      <c r="IHR169" s="7"/>
      <c r="IHS169" s="7"/>
      <c r="IHT169" s="7"/>
      <c r="IHU169" s="7"/>
      <c r="IHV169" s="7"/>
      <c r="IHW169" s="7"/>
      <c r="IHX169" s="7"/>
      <c r="IHY169" s="7"/>
      <c r="IHZ169" s="7"/>
      <c r="IIA169" s="7"/>
      <c r="IIB169" s="7"/>
      <c r="IIC169" s="7"/>
      <c r="IID169" s="7"/>
      <c r="IIE169" s="7"/>
      <c r="IIF169" s="7"/>
      <c r="IIG169" s="7"/>
      <c r="IIH169" s="7"/>
      <c r="III169" s="7"/>
      <c r="IIJ169" s="7"/>
      <c r="IIK169" s="7"/>
      <c r="IIL169" s="7"/>
      <c r="IIM169" s="7"/>
      <c r="IIN169" s="7"/>
      <c r="IIO169" s="7"/>
      <c r="IIP169" s="7"/>
      <c r="IIQ169" s="7"/>
      <c r="IIR169" s="7"/>
      <c r="IIS169" s="7"/>
      <c r="IIT169" s="7"/>
      <c r="IIU169" s="7"/>
      <c r="IIV169" s="7"/>
      <c r="IIW169" s="7"/>
      <c r="IIX169" s="7"/>
      <c r="IIY169" s="7"/>
      <c r="IIZ169" s="7"/>
      <c r="IJA169" s="7"/>
      <c r="IJB169" s="7"/>
      <c r="IJC169" s="7"/>
      <c r="IJD169" s="7"/>
      <c r="IJE169" s="7"/>
      <c r="IJF169" s="7"/>
      <c r="IJG169" s="7"/>
      <c r="IJH169" s="7"/>
      <c r="IJI169" s="7"/>
      <c r="IJJ169" s="7"/>
      <c r="IJK169" s="7"/>
      <c r="IJL169" s="7"/>
      <c r="IJM169" s="7"/>
      <c r="IJN169" s="7"/>
      <c r="IJO169" s="7"/>
      <c r="IJP169" s="7"/>
      <c r="IJQ169" s="7"/>
      <c r="IJR169" s="7"/>
      <c r="IJS169" s="7"/>
      <c r="IJT169" s="7"/>
      <c r="IJU169" s="7"/>
      <c r="IJV169" s="7"/>
      <c r="IJW169" s="7"/>
      <c r="IJX169" s="7"/>
      <c r="IJY169" s="7"/>
      <c r="IJZ169" s="7"/>
      <c r="IKA169" s="7"/>
      <c r="IKB169" s="7"/>
      <c r="IKC169" s="7"/>
      <c r="IKD169" s="7"/>
      <c r="IKE169" s="7"/>
      <c r="IKF169" s="7"/>
      <c r="IKG169" s="7"/>
      <c r="IKH169" s="7"/>
      <c r="IKI169" s="7"/>
      <c r="IKJ169" s="7"/>
      <c r="IKK169" s="7"/>
      <c r="IKL169" s="7"/>
      <c r="IKM169" s="7"/>
      <c r="IKN169" s="7"/>
      <c r="IKO169" s="7"/>
      <c r="IKP169" s="7"/>
      <c r="IKQ169" s="7"/>
      <c r="IKR169" s="7"/>
      <c r="IKS169" s="7"/>
      <c r="IKT169" s="7"/>
      <c r="IKU169" s="7"/>
      <c r="IKV169" s="7"/>
      <c r="IKW169" s="7"/>
      <c r="IKX169" s="7"/>
      <c r="IKY169" s="7"/>
      <c r="IKZ169" s="7"/>
      <c r="ILA169" s="7"/>
      <c r="ILB169" s="7"/>
      <c r="ILC169" s="7"/>
      <c r="ILD169" s="7"/>
      <c r="ILE169" s="7"/>
      <c r="ILF169" s="7"/>
      <c r="ILG169" s="7"/>
      <c r="ILH169" s="7"/>
      <c r="ILI169" s="7"/>
      <c r="ILJ169" s="7"/>
      <c r="ILK169" s="7"/>
      <c r="ILL169" s="7"/>
      <c r="ILM169" s="7"/>
      <c r="ILN169" s="7"/>
      <c r="ILO169" s="7"/>
      <c r="ILP169" s="7"/>
      <c r="ILQ169" s="7"/>
      <c r="ILR169" s="7"/>
      <c r="ILS169" s="7"/>
      <c r="ILT169" s="7"/>
      <c r="ILU169" s="7"/>
      <c r="ILV169" s="7"/>
      <c r="ILW169" s="7"/>
      <c r="ILX169" s="7"/>
      <c r="ILY169" s="7"/>
      <c r="ILZ169" s="7"/>
      <c r="IMA169" s="7"/>
      <c r="IMB169" s="7"/>
      <c r="IMC169" s="7"/>
      <c r="IMD169" s="7"/>
      <c r="IME169" s="7"/>
      <c r="IMF169" s="7"/>
      <c r="IMG169" s="7"/>
      <c r="IMH169" s="7"/>
      <c r="IMI169" s="7"/>
      <c r="IMJ169" s="7"/>
      <c r="IMK169" s="7"/>
      <c r="IML169" s="7"/>
      <c r="IMM169" s="7"/>
      <c r="IMN169" s="7"/>
      <c r="IMO169" s="7"/>
      <c r="IMP169" s="7"/>
      <c r="IMQ169" s="7"/>
      <c r="IMR169" s="7"/>
      <c r="IMS169" s="7"/>
      <c r="IMT169" s="7"/>
      <c r="IMU169" s="7"/>
      <c r="IMV169" s="7"/>
      <c r="IMW169" s="7"/>
      <c r="IMX169" s="7"/>
      <c r="IMY169" s="7"/>
      <c r="IMZ169" s="7"/>
      <c r="INA169" s="7"/>
      <c r="INB169" s="7"/>
      <c r="INC169" s="7"/>
      <c r="IND169" s="7"/>
      <c r="INE169" s="7"/>
      <c r="INF169" s="7"/>
      <c r="ING169" s="7"/>
      <c r="INH169" s="7"/>
      <c r="INI169" s="7"/>
      <c r="INJ169" s="7"/>
      <c r="INK169" s="7"/>
      <c r="INL169" s="7"/>
      <c r="INM169" s="7"/>
      <c r="INN169" s="7"/>
      <c r="INO169" s="7"/>
      <c r="INP169" s="7"/>
      <c r="INQ169" s="7"/>
      <c r="INR169" s="7"/>
      <c r="INS169" s="7"/>
      <c r="INT169" s="7"/>
      <c r="INU169" s="7"/>
      <c r="INV169" s="7"/>
      <c r="INW169" s="7"/>
      <c r="INX169" s="7"/>
      <c r="INY169" s="7"/>
      <c r="INZ169" s="7"/>
      <c r="IOA169" s="7"/>
      <c r="IOB169" s="7"/>
      <c r="IOC169" s="7"/>
      <c r="IOD169" s="7"/>
      <c r="IOE169" s="7"/>
      <c r="IOF169" s="7"/>
      <c r="IOG169" s="7"/>
      <c r="IOH169" s="7"/>
      <c r="IOI169" s="7"/>
      <c r="IOJ169" s="7"/>
      <c r="IOK169" s="7"/>
      <c r="IOL169" s="7"/>
      <c r="IOM169" s="7"/>
      <c r="ION169" s="7"/>
      <c r="IOO169" s="7"/>
      <c r="IOP169" s="7"/>
      <c r="IOQ169" s="7"/>
      <c r="IOR169" s="7"/>
      <c r="IOS169" s="7"/>
      <c r="IOT169" s="7"/>
      <c r="IOU169" s="7"/>
      <c r="IOV169" s="7"/>
      <c r="IOW169" s="7"/>
      <c r="IOX169" s="7"/>
      <c r="IOY169" s="7"/>
      <c r="IOZ169" s="7"/>
      <c r="IPA169" s="7"/>
      <c r="IPB169" s="7"/>
      <c r="IPC169" s="7"/>
      <c r="IPD169" s="7"/>
      <c r="IPE169" s="7"/>
      <c r="IPF169" s="7"/>
      <c r="IPG169" s="7"/>
      <c r="IPH169" s="7"/>
      <c r="IPI169" s="7"/>
      <c r="IPJ169" s="7"/>
      <c r="IPK169" s="7"/>
      <c r="IPL169" s="7"/>
      <c r="IPM169" s="7"/>
      <c r="IPN169" s="7"/>
      <c r="IPO169" s="7"/>
      <c r="IPP169" s="7"/>
      <c r="IPQ169" s="7"/>
      <c r="IPR169" s="7"/>
      <c r="IPS169" s="7"/>
      <c r="IPT169" s="7"/>
      <c r="IPU169" s="7"/>
      <c r="IPV169" s="7"/>
      <c r="IPW169" s="7"/>
      <c r="IPX169" s="7"/>
      <c r="IPY169" s="7"/>
      <c r="IPZ169" s="7"/>
      <c r="IQA169" s="7"/>
      <c r="IQB169" s="7"/>
      <c r="IQC169" s="7"/>
      <c r="IQD169" s="7"/>
      <c r="IQE169" s="7"/>
      <c r="IQF169" s="7"/>
      <c r="IQG169" s="7"/>
      <c r="IQH169" s="7"/>
      <c r="IQI169" s="7"/>
      <c r="IQJ169" s="7"/>
      <c r="IQK169" s="7"/>
      <c r="IQL169" s="7"/>
      <c r="IQM169" s="7"/>
      <c r="IQN169" s="7"/>
      <c r="IQO169" s="7"/>
      <c r="IQP169" s="7"/>
      <c r="IQQ169" s="7"/>
      <c r="IQR169" s="7"/>
      <c r="IQS169" s="7"/>
      <c r="IQT169" s="7"/>
      <c r="IQU169" s="7"/>
      <c r="IQV169" s="7"/>
      <c r="IQW169" s="7"/>
      <c r="IQX169" s="7"/>
      <c r="IQY169" s="7"/>
      <c r="IQZ169" s="7"/>
      <c r="IRA169" s="7"/>
      <c r="IRB169" s="7"/>
      <c r="IRC169" s="7"/>
      <c r="IRD169" s="7"/>
      <c r="IRE169" s="7"/>
      <c r="IRF169" s="7"/>
      <c r="IRG169" s="7"/>
      <c r="IRH169" s="7"/>
      <c r="IRI169" s="7"/>
      <c r="IRJ169" s="7"/>
      <c r="IRK169" s="7"/>
      <c r="IRL169" s="7"/>
      <c r="IRM169" s="7"/>
      <c r="IRN169" s="7"/>
      <c r="IRO169" s="7"/>
      <c r="IRP169" s="7"/>
      <c r="IRQ169" s="7"/>
      <c r="IRR169" s="7"/>
      <c r="IRS169" s="7"/>
      <c r="IRT169" s="7"/>
      <c r="IRU169" s="7"/>
      <c r="IRV169" s="7"/>
      <c r="IRW169" s="7"/>
      <c r="IRX169" s="7"/>
      <c r="IRY169" s="7"/>
      <c r="IRZ169" s="7"/>
      <c r="ISA169" s="7"/>
      <c r="ISB169" s="7"/>
      <c r="ISC169" s="7"/>
      <c r="ISD169" s="7"/>
      <c r="ISE169" s="7"/>
      <c r="ISF169" s="7"/>
      <c r="ISG169" s="7"/>
      <c r="ISH169" s="7"/>
      <c r="ISI169" s="7"/>
      <c r="ISJ169" s="7"/>
      <c r="ISK169" s="7"/>
      <c r="ISL169" s="7"/>
      <c r="ISM169" s="7"/>
      <c r="ISN169" s="7"/>
      <c r="ISO169" s="7"/>
      <c r="ISP169" s="7"/>
      <c r="ISQ169" s="7"/>
      <c r="ISR169" s="7"/>
      <c r="ISS169" s="7"/>
      <c r="IST169" s="7"/>
      <c r="ISU169" s="7"/>
      <c r="ISV169" s="7"/>
      <c r="ISW169" s="7"/>
      <c r="ISX169" s="7"/>
      <c r="ISY169" s="7"/>
      <c r="ISZ169" s="7"/>
      <c r="ITA169" s="7"/>
      <c r="ITB169" s="7"/>
      <c r="ITC169" s="7"/>
      <c r="ITD169" s="7"/>
      <c r="ITE169" s="7"/>
      <c r="ITF169" s="7"/>
      <c r="ITG169" s="7"/>
      <c r="ITH169" s="7"/>
      <c r="ITI169" s="7"/>
      <c r="ITJ169" s="7"/>
      <c r="ITK169" s="7"/>
      <c r="ITL169" s="7"/>
      <c r="ITM169" s="7"/>
      <c r="ITN169" s="7"/>
      <c r="ITO169" s="7"/>
      <c r="ITP169" s="7"/>
      <c r="ITQ169" s="7"/>
      <c r="ITR169" s="7"/>
      <c r="ITS169" s="7"/>
      <c r="ITT169" s="7"/>
      <c r="ITU169" s="7"/>
      <c r="ITV169" s="7"/>
      <c r="ITW169" s="7"/>
      <c r="ITX169" s="7"/>
      <c r="ITY169" s="7"/>
      <c r="ITZ169" s="7"/>
      <c r="IUA169" s="7"/>
      <c r="IUB169" s="7"/>
      <c r="IUC169" s="7"/>
      <c r="IUD169" s="7"/>
      <c r="IUE169" s="7"/>
      <c r="IUF169" s="7"/>
      <c r="IUG169" s="7"/>
      <c r="IUH169" s="7"/>
      <c r="IUI169" s="7"/>
      <c r="IUJ169" s="7"/>
      <c r="IUK169" s="7"/>
      <c r="IUL169" s="7"/>
      <c r="IUM169" s="7"/>
      <c r="IUN169" s="7"/>
      <c r="IUO169" s="7"/>
      <c r="IUP169" s="7"/>
      <c r="IUQ169" s="7"/>
      <c r="IUR169" s="7"/>
      <c r="IUS169" s="7"/>
      <c r="IUT169" s="7"/>
      <c r="IUU169" s="7"/>
      <c r="IUV169" s="7"/>
      <c r="IUW169" s="7"/>
      <c r="IUX169" s="7"/>
      <c r="IUY169" s="7"/>
      <c r="IUZ169" s="7"/>
      <c r="IVA169" s="7"/>
      <c r="IVB169" s="7"/>
      <c r="IVC169" s="7"/>
      <c r="IVD169" s="7"/>
      <c r="IVE169" s="7"/>
      <c r="IVF169" s="7"/>
      <c r="IVG169" s="7"/>
      <c r="IVH169" s="7"/>
      <c r="IVI169" s="7"/>
      <c r="IVJ169" s="7"/>
      <c r="IVK169" s="7"/>
      <c r="IVL169" s="7"/>
      <c r="IVM169" s="7"/>
      <c r="IVN169" s="7"/>
      <c r="IVO169" s="7"/>
      <c r="IVP169" s="7"/>
      <c r="IVQ169" s="7"/>
      <c r="IVR169" s="7"/>
      <c r="IVS169" s="7"/>
      <c r="IVT169" s="7"/>
      <c r="IVU169" s="7"/>
      <c r="IVV169" s="7"/>
      <c r="IVW169" s="7"/>
      <c r="IVX169" s="7"/>
      <c r="IVY169" s="7"/>
      <c r="IVZ169" s="7"/>
      <c r="IWA169" s="7"/>
      <c r="IWB169" s="7"/>
      <c r="IWC169" s="7"/>
      <c r="IWD169" s="7"/>
      <c r="IWE169" s="7"/>
      <c r="IWF169" s="7"/>
      <c r="IWG169" s="7"/>
      <c r="IWH169" s="7"/>
      <c r="IWI169" s="7"/>
      <c r="IWJ169" s="7"/>
      <c r="IWK169" s="7"/>
      <c r="IWL169" s="7"/>
      <c r="IWM169" s="7"/>
      <c r="IWN169" s="7"/>
      <c r="IWO169" s="7"/>
      <c r="IWP169" s="7"/>
      <c r="IWQ169" s="7"/>
      <c r="IWR169" s="7"/>
      <c r="IWS169" s="7"/>
      <c r="IWT169" s="7"/>
      <c r="IWU169" s="7"/>
      <c r="IWV169" s="7"/>
      <c r="IWW169" s="7"/>
      <c r="IWX169" s="7"/>
      <c r="IWY169" s="7"/>
      <c r="IWZ169" s="7"/>
      <c r="IXA169" s="7"/>
      <c r="IXB169" s="7"/>
      <c r="IXC169" s="7"/>
      <c r="IXD169" s="7"/>
      <c r="IXE169" s="7"/>
      <c r="IXF169" s="7"/>
      <c r="IXG169" s="7"/>
      <c r="IXH169" s="7"/>
      <c r="IXI169" s="7"/>
      <c r="IXJ169" s="7"/>
      <c r="IXK169" s="7"/>
      <c r="IXL169" s="7"/>
      <c r="IXM169" s="7"/>
      <c r="IXN169" s="7"/>
      <c r="IXO169" s="7"/>
      <c r="IXP169" s="7"/>
      <c r="IXQ169" s="7"/>
      <c r="IXR169" s="7"/>
      <c r="IXS169" s="7"/>
      <c r="IXT169" s="7"/>
      <c r="IXU169" s="7"/>
      <c r="IXV169" s="7"/>
      <c r="IXW169" s="7"/>
      <c r="IXX169" s="7"/>
      <c r="IXY169" s="7"/>
      <c r="IXZ169" s="7"/>
      <c r="IYA169" s="7"/>
      <c r="IYB169" s="7"/>
      <c r="IYC169" s="7"/>
      <c r="IYD169" s="7"/>
      <c r="IYE169" s="7"/>
      <c r="IYF169" s="7"/>
      <c r="IYG169" s="7"/>
      <c r="IYH169" s="7"/>
      <c r="IYI169" s="7"/>
      <c r="IYJ169" s="7"/>
      <c r="IYK169" s="7"/>
      <c r="IYL169" s="7"/>
      <c r="IYM169" s="7"/>
      <c r="IYN169" s="7"/>
      <c r="IYO169" s="7"/>
      <c r="IYP169" s="7"/>
      <c r="IYQ169" s="7"/>
      <c r="IYR169" s="7"/>
      <c r="IYS169" s="7"/>
      <c r="IYT169" s="7"/>
      <c r="IYU169" s="7"/>
      <c r="IYV169" s="7"/>
      <c r="IYW169" s="7"/>
      <c r="IYX169" s="7"/>
      <c r="IYY169" s="7"/>
      <c r="IYZ169" s="7"/>
      <c r="IZA169" s="7"/>
      <c r="IZB169" s="7"/>
      <c r="IZC169" s="7"/>
      <c r="IZD169" s="7"/>
      <c r="IZE169" s="7"/>
      <c r="IZF169" s="7"/>
      <c r="IZG169" s="7"/>
      <c r="IZH169" s="7"/>
      <c r="IZI169" s="7"/>
      <c r="IZJ169" s="7"/>
      <c r="IZK169" s="7"/>
      <c r="IZL169" s="7"/>
      <c r="IZM169" s="7"/>
      <c r="IZN169" s="7"/>
      <c r="IZO169" s="7"/>
      <c r="IZP169" s="7"/>
      <c r="IZQ169" s="7"/>
      <c r="IZR169" s="7"/>
      <c r="IZS169" s="7"/>
      <c r="IZT169" s="7"/>
      <c r="IZU169" s="7"/>
      <c r="IZV169" s="7"/>
      <c r="IZW169" s="7"/>
      <c r="IZX169" s="7"/>
      <c r="IZY169" s="7"/>
      <c r="IZZ169" s="7"/>
      <c r="JAA169" s="7"/>
      <c r="JAB169" s="7"/>
      <c r="JAC169" s="7"/>
      <c r="JAD169" s="7"/>
      <c r="JAE169" s="7"/>
      <c r="JAF169" s="7"/>
      <c r="JAG169" s="7"/>
      <c r="JAH169" s="7"/>
      <c r="JAI169" s="7"/>
      <c r="JAJ169" s="7"/>
      <c r="JAK169" s="7"/>
      <c r="JAL169" s="7"/>
      <c r="JAM169" s="7"/>
      <c r="JAN169" s="7"/>
      <c r="JAO169" s="7"/>
      <c r="JAP169" s="7"/>
      <c r="JAQ169" s="7"/>
      <c r="JAR169" s="7"/>
      <c r="JAS169" s="7"/>
      <c r="JAT169" s="7"/>
      <c r="JAU169" s="7"/>
      <c r="JAV169" s="7"/>
      <c r="JAW169" s="7"/>
      <c r="JAX169" s="7"/>
      <c r="JAY169" s="7"/>
      <c r="JAZ169" s="7"/>
      <c r="JBA169" s="7"/>
      <c r="JBB169" s="7"/>
      <c r="JBC169" s="7"/>
      <c r="JBD169" s="7"/>
      <c r="JBE169" s="7"/>
      <c r="JBF169" s="7"/>
      <c r="JBG169" s="7"/>
      <c r="JBH169" s="7"/>
      <c r="JBI169" s="7"/>
      <c r="JBJ169" s="7"/>
      <c r="JBK169" s="7"/>
      <c r="JBL169" s="7"/>
      <c r="JBM169" s="7"/>
      <c r="JBN169" s="7"/>
      <c r="JBO169" s="7"/>
      <c r="JBP169" s="7"/>
      <c r="JBQ169" s="7"/>
      <c r="JBR169" s="7"/>
      <c r="JBS169" s="7"/>
      <c r="JBT169" s="7"/>
      <c r="JBU169" s="7"/>
      <c r="JBV169" s="7"/>
      <c r="JBW169" s="7"/>
      <c r="JBX169" s="7"/>
      <c r="JBY169" s="7"/>
      <c r="JBZ169" s="7"/>
      <c r="JCA169" s="7"/>
      <c r="JCB169" s="7"/>
      <c r="JCC169" s="7"/>
      <c r="JCD169" s="7"/>
      <c r="JCE169" s="7"/>
      <c r="JCF169" s="7"/>
      <c r="JCG169" s="7"/>
      <c r="JCH169" s="7"/>
      <c r="JCI169" s="7"/>
      <c r="JCJ169" s="7"/>
      <c r="JCK169" s="7"/>
      <c r="JCL169" s="7"/>
      <c r="JCM169" s="7"/>
      <c r="JCN169" s="7"/>
      <c r="JCO169" s="7"/>
      <c r="JCP169" s="7"/>
      <c r="JCQ169" s="7"/>
      <c r="JCR169" s="7"/>
      <c r="JCS169" s="7"/>
      <c r="JCT169" s="7"/>
      <c r="JCU169" s="7"/>
      <c r="JCV169" s="7"/>
      <c r="JCW169" s="7"/>
      <c r="JCX169" s="7"/>
      <c r="JCY169" s="7"/>
      <c r="JCZ169" s="7"/>
      <c r="JDA169" s="7"/>
      <c r="JDB169" s="7"/>
      <c r="JDC169" s="7"/>
      <c r="JDD169" s="7"/>
      <c r="JDE169" s="7"/>
      <c r="JDF169" s="7"/>
      <c r="JDG169" s="7"/>
      <c r="JDH169" s="7"/>
      <c r="JDI169" s="7"/>
      <c r="JDJ169" s="7"/>
      <c r="JDK169" s="7"/>
      <c r="JDL169" s="7"/>
      <c r="JDM169" s="7"/>
      <c r="JDN169" s="7"/>
      <c r="JDO169" s="7"/>
      <c r="JDP169" s="7"/>
      <c r="JDQ169" s="7"/>
      <c r="JDR169" s="7"/>
      <c r="JDS169" s="7"/>
      <c r="JDT169" s="7"/>
      <c r="JDU169" s="7"/>
      <c r="JDV169" s="7"/>
      <c r="JDW169" s="7"/>
      <c r="JDX169" s="7"/>
      <c r="JDY169" s="7"/>
      <c r="JDZ169" s="7"/>
      <c r="JEA169" s="7"/>
      <c r="JEB169" s="7"/>
      <c r="JEC169" s="7"/>
      <c r="JED169" s="7"/>
      <c r="JEE169" s="7"/>
      <c r="JEF169" s="7"/>
      <c r="JEG169" s="7"/>
      <c r="JEH169" s="7"/>
      <c r="JEI169" s="7"/>
      <c r="JEJ169" s="7"/>
      <c r="JEK169" s="7"/>
      <c r="JEL169" s="7"/>
      <c r="JEM169" s="7"/>
      <c r="JEN169" s="7"/>
      <c r="JEO169" s="7"/>
      <c r="JEP169" s="7"/>
      <c r="JEQ169" s="7"/>
      <c r="JER169" s="7"/>
      <c r="JES169" s="7"/>
      <c r="JET169" s="7"/>
      <c r="JEU169" s="7"/>
      <c r="JEV169" s="7"/>
      <c r="JEW169" s="7"/>
      <c r="JEX169" s="7"/>
      <c r="JEY169" s="7"/>
      <c r="JEZ169" s="7"/>
      <c r="JFA169" s="7"/>
      <c r="JFB169" s="7"/>
      <c r="JFC169" s="7"/>
      <c r="JFD169" s="7"/>
      <c r="JFE169" s="7"/>
      <c r="JFF169" s="7"/>
      <c r="JFG169" s="7"/>
      <c r="JFH169" s="7"/>
      <c r="JFI169" s="7"/>
      <c r="JFJ169" s="7"/>
      <c r="JFK169" s="7"/>
      <c r="JFL169" s="7"/>
      <c r="JFM169" s="7"/>
      <c r="JFN169" s="7"/>
      <c r="JFO169" s="7"/>
      <c r="JFP169" s="7"/>
      <c r="JFQ169" s="7"/>
      <c r="JFR169" s="7"/>
      <c r="JFS169" s="7"/>
      <c r="JFT169" s="7"/>
      <c r="JFU169" s="7"/>
      <c r="JFV169" s="7"/>
      <c r="JFW169" s="7"/>
      <c r="JFX169" s="7"/>
      <c r="JFY169" s="7"/>
      <c r="JFZ169" s="7"/>
      <c r="JGA169" s="7"/>
      <c r="JGB169" s="7"/>
      <c r="JGC169" s="7"/>
      <c r="JGD169" s="7"/>
      <c r="JGE169" s="7"/>
      <c r="JGF169" s="7"/>
      <c r="JGG169" s="7"/>
      <c r="JGH169" s="7"/>
      <c r="JGI169" s="7"/>
      <c r="JGJ169" s="7"/>
      <c r="JGK169" s="7"/>
      <c r="JGL169" s="7"/>
      <c r="JGM169" s="7"/>
      <c r="JGN169" s="7"/>
      <c r="JGO169" s="7"/>
      <c r="JGP169" s="7"/>
      <c r="JGQ169" s="7"/>
      <c r="JGR169" s="7"/>
      <c r="JGS169" s="7"/>
      <c r="JGT169" s="7"/>
      <c r="JGU169" s="7"/>
      <c r="JGV169" s="7"/>
      <c r="JGW169" s="7"/>
      <c r="JGX169" s="7"/>
      <c r="JGY169" s="7"/>
      <c r="JGZ169" s="7"/>
      <c r="JHA169" s="7"/>
      <c r="JHB169" s="7"/>
      <c r="JHC169" s="7"/>
      <c r="JHD169" s="7"/>
      <c r="JHE169" s="7"/>
      <c r="JHF169" s="7"/>
      <c r="JHG169" s="7"/>
      <c r="JHH169" s="7"/>
      <c r="JHI169" s="7"/>
      <c r="JHJ169" s="7"/>
      <c r="JHK169" s="7"/>
      <c r="JHL169" s="7"/>
      <c r="JHM169" s="7"/>
      <c r="JHN169" s="7"/>
      <c r="JHO169" s="7"/>
      <c r="JHP169" s="7"/>
      <c r="JHQ169" s="7"/>
      <c r="JHR169" s="7"/>
      <c r="JHS169" s="7"/>
      <c r="JHT169" s="7"/>
      <c r="JHU169" s="7"/>
      <c r="JHV169" s="7"/>
      <c r="JHW169" s="7"/>
      <c r="JHX169" s="7"/>
      <c r="JHY169" s="7"/>
      <c r="JHZ169" s="7"/>
      <c r="JIA169" s="7"/>
      <c r="JIB169" s="7"/>
      <c r="JIC169" s="7"/>
      <c r="JID169" s="7"/>
      <c r="JIE169" s="7"/>
      <c r="JIF169" s="7"/>
      <c r="JIG169" s="7"/>
      <c r="JIH169" s="7"/>
      <c r="JII169" s="7"/>
      <c r="JIJ169" s="7"/>
      <c r="JIK169" s="7"/>
      <c r="JIL169" s="7"/>
      <c r="JIM169" s="7"/>
      <c r="JIN169" s="7"/>
      <c r="JIO169" s="7"/>
      <c r="JIP169" s="7"/>
      <c r="JIQ169" s="7"/>
      <c r="JIR169" s="7"/>
      <c r="JIS169" s="7"/>
      <c r="JIT169" s="7"/>
      <c r="JIU169" s="7"/>
      <c r="JIV169" s="7"/>
      <c r="JIW169" s="7"/>
      <c r="JIX169" s="7"/>
      <c r="JIY169" s="7"/>
      <c r="JIZ169" s="7"/>
      <c r="JJA169" s="7"/>
      <c r="JJB169" s="7"/>
      <c r="JJC169" s="7"/>
      <c r="JJD169" s="7"/>
      <c r="JJE169" s="7"/>
      <c r="JJF169" s="7"/>
      <c r="JJG169" s="7"/>
      <c r="JJH169" s="7"/>
      <c r="JJI169" s="7"/>
      <c r="JJJ169" s="7"/>
      <c r="JJK169" s="7"/>
      <c r="JJL169" s="7"/>
      <c r="JJM169" s="7"/>
      <c r="JJN169" s="7"/>
      <c r="JJO169" s="7"/>
      <c r="JJP169" s="7"/>
      <c r="JJQ169" s="7"/>
      <c r="JJR169" s="7"/>
      <c r="JJS169" s="7"/>
      <c r="JJT169" s="7"/>
      <c r="JJU169" s="7"/>
      <c r="JJV169" s="7"/>
      <c r="JJW169" s="7"/>
      <c r="JJX169" s="7"/>
      <c r="JJY169" s="7"/>
      <c r="JJZ169" s="7"/>
      <c r="JKA169" s="7"/>
      <c r="JKB169" s="7"/>
      <c r="JKC169" s="7"/>
      <c r="JKD169" s="7"/>
      <c r="JKE169" s="7"/>
      <c r="JKF169" s="7"/>
      <c r="JKG169" s="7"/>
      <c r="JKH169" s="7"/>
      <c r="JKI169" s="7"/>
      <c r="JKJ169" s="7"/>
      <c r="JKK169" s="7"/>
      <c r="JKL169" s="7"/>
      <c r="JKM169" s="7"/>
      <c r="JKN169" s="7"/>
      <c r="JKO169" s="7"/>
      <c r="JKP169" s="7"/>
      <c r="JKQ169" s="7"/>
      <c r="JKR169" s="7"/>
      <c r="JKS169" s="7"/>
      <c r="JKT169" s="7"/>
      <c r="JKU169" s="7"/>
      <c r="JKV169" s="7"/>
      <c r="JKW169" s="7"/>
      <c r="JKX169" s="7"/>
      <c r="JKY169" s="7"/>
      <c r="JKZ169" s="7"/>
      <c r="JLA169" s="7"/>
      <c r="JLB169" s="7"/>
      <c r="JLC169" s="7"/>
      <c r="JLD169" s="7"/>
      <c r="JLE169" s="7"/>
      <c r="JLF169" s="7"/>
      <c r="JLG169" s="7"/>
      <c r="JLH169" s="7"/>
      <c r="JLI169" s="7"/>
      <c r="JLJ169" s="7"/>
      <c r="JLK169" s="7"/>
      <c r="JLL169" s="7"/>
      <c r="JLM169" s="7"/>
      <c r="JLN169" s="7"/>
      <c r="JLO169" s="7"/>
      <c r="JLP169" s="7"/>
      <c r="JLQ169" s="7"/>
      <c r="JLR169" s="7"/>
      <c r="JLS169" s="7"/>
      <c r="JLT169" s="7"/>
      <c r="JLU169" s="7"/>
      <c r="JLV169" s="7"/>
      <c r="JLW169" s="7"/>
      <c r="JLX169" s="7"/>
      <c r="JLY169" s="7"/>
      <c r="JLZ169" s="7"/>
      <c r="JMA169" s="7"/>
      <c r="JMB169" s="7"/>
      <c r="JMC169" s="7"/>
      <c r="JMD169" s="7"/>
      <c r="JME169" s="7"/>
      <c r="JMF169" s="7"/>
      <c r="JMG169" s="7"/>
      <c r="JMH169" s="7"/>
      <c r="JMI169" s="7"/>
      <c r="JMJ169" s="7"/>
      <c r="JMK169" s="7"/>
      <c r="JML169" s="7"/>
      <c r="JMM169" s="7"/>
      <c r="JMN169" s="7"/>
      <c r="JMO169" s="7"/>
      <c r="JMP169" s="7"/>
      <c r="JMQ169" s="7"/>
      <c r="JMR169" s="7"/>
      <c r="JMS169" s="7"/>
      <c r="JMT169" s="7"/>
      <c r="JMU169" s="7"/>
      <c r="JMV169" s="7"/>
      <c r="JMW169" s="7"/>
      <c r="JMX169" s="7"/>
      <c r="JMY169" s="7"/>
      <c r="JMZ169" s="7"/>
      <c r="JNA169" s="7"/>
      <c r="JNB169" s="7"/>
      <c r="JNC169" s="7"/>
      <c r="JND169" s="7"/>
      <c r="JNE169" s="7"/>
      <c r="JNF169" s="7"/>
      <c r="JNG169" s="7"/>
      <c r="JNH169" s="7"/>
      <c r="JNI169" s="7"/>
      <c r="JNJ169" s="7"/>
      <c r="JNK169" s="7"/>
      <c r="JNL169" s="7"/>
      <c r="JNM169" s="7"/>
      <c r="JNN169" s="7"/>
      <c r="JNO169" s="7"/>
      <c r="JNP169" s="7"/>
      <c r="JNQ169" s="7"/>
      <c r="JNR169" s="7"/>
      <c r="JNS169" s="7"/>
      <c r="JNT169" s="7"/>
      <c r="JNU169" s="7"/>
      <c r="JNV169" s="7"/>
      <c r="JNW169" s="7"/>
      <c r="JNX169" s="7"/>
      <c r="JNY169" s="7"/>
      <c r="JNZ169" s="7"/>
      <c r="JOA169" s="7"/>
      <c r="JOB169" s="7"/>
      <c r="JOC169" s="7"/>
      <c r="JOD169" s="7"/>
      <c r="JOE169" s="7"/>
      <c r="JOF169" s="7"/>
      <c r="JOG169" s="7"/>
      <c r="JOH169" s="7"/>
      <c r="JOI169" s="7"/>
      <c r="JOJ169" s="7"/>
      <c r="JOK169" s="7"/>
      <c r="JOL169" s="7"/>
      <c r="JOM169" s="7"/>
      <c r="JON169" s="7"/>
      <c r="JOO169" s="7"/>
      <c r="JOP169" s="7"/>
      <c r="JOQ169" s="7"/>
      <c r="JOR169" s="7"/>
      <c r="JOS169" s="7"/>
      <c r="JOT169" s="7"/>
      <c r="JOU169" s="7"/>
      <c r="JOV169" s="7"/>
      <c r="JOW169" s="7"/>
      <c r="JOX169" s="7"/>
      <c r="JOY169" s="7"/>
      <c r="JOZ169" s="7"/>
      <c r="JPA169" s="7"/>
      <c r="JPB169" s="7"/>
      <c r="JPC169" s="7"/>
      <c r="JPD169" s="7"/>
      <c r="JPE169" s="7"/>
      <c r="JPF169" s="7"/>
      <c r="JPG169" s="7"/>
      <c r="JPH169" s="7"/>
      <c r="JPI169" s="7"/>
      <c r="JPJ169" s="7"/>
      <c r="JPK169" s="7"/>
      <c r="JPL169" s="7"/>
      <c r="JPM169" s="7"/>
      <c r="JPN169" s="7"/>
      <c r="JPO169" s="7"/>
      <c r="JPP169" s="7"/>
      <c r="JPQ169" s="7"/>
      <c r="JPR169" s="7"/>
      <c r="JPS169" s="7"/>
      <c r="JPT169" s="7"/>
      <c r="JPU169" s="7"/>
      <c r="JPV169" s="7"/>
      <c r="JPW169" s="7"/>
      <c r="JPX169" s="7"/>
      <c r="JPY169" s="7"/>
      <c r="JPZ169" s="7"/>
      <c r="JQA169" s="7"/>
      <c r="JQB169" s="7"/>
      <c r="JQC169" s="7"/>
      <c r="JQD169" s="7"/>
      <c r="JQE169" s="7"/>
      <c r="JQF169" s="7"/>
      <c r="JQG169" s="7"/>
      <c r="JQH169" s="7"/>
      <c r="JQI169" s="7"/>
      <c r="JQJ169" s="7"/>
      <c r="JQK169" s="7"/>
      <c r="JQL169" s="7"/>
      <c r="JQM169" s="7"/>
      <c r="JQN169" s="7"/>
      <c r="JQO169" s="7"/>
      <c r="JQP169" s="7"/>
      <c r="JQQ169" s="7"/>
      <c r="JQR169" s="7"/>
      <c r="JQS169" s="7"/>
      <c r="JQT169" s="7"/>
      <c r="JQU169" s="7"/>
      <c r="JQV169" s="7"/>
      <c r="JQW169" s="7"/>
      <c r="JQX169" s="7"/>
      <c r="JQY169" s="7"/>
      <c r="JQZ169" s="7"/>
      <c r="JRA169" s="7"/>
      <c r="JRB169" s="7"/>
      <c r="JRC169" s="7"/>
      <c r="JRD169" s="7"/>
      <c r="JRE169" s="7"/>
      <c r="JRF169" s="7"/>
      <c r="JRG169" s="7"/>
      <c r="JRH169" s="7"/>
      <c r="JRI169" s="7"/>
      <c r="JRJ169" s="7"/>
      <c r="JRK169" s="7"/>
      <c r="JRL169" s="7"/>
      <c r="JRM169" s="7"/>
      <c r="JRN169" s="7"/>
      <c r="JRO169" s="7"/>
      <c r="JRP169" s="7"/>
      <c r="JRQ169" s="7"/>
      <c r="JRR169" s="7"/>
      <c r="JRS169" s="7"/>
      <c r="JRT169" s="7"/>
      <c r="JRU169" s="7"/>
      <c r="JRV169" s="7"/>
      <c r="JRW169" s="7"/>
      <c r="JRX169" s="7"/>
      <c r="JRY169" s="7"/>
      <c r="JRZ169" s="7"/>
      <c r="JSA169" s="7"/>
      <c r="JSB169" s="7"/>
      <c r="JSC169" s="7"/>
      <c r="JSD169" s="7"/>
      <c r="JSE169" s="7"/>
      <c r="JSF169" s="7"/>
      <c r="JSG169" s="7"/>
      <c r="JSH169" s="7"/>
      <c r="JSI169" s="7"/>
      <c r="JSJ169" s="7"/>
      <c r="JSK169" s="7"/>
      <c r="JSL169" s="7"/>
      <c r="JSM169" s="7"/>
      <c r="JSN169" s="7"/>
      <c r="JSO169" s="7"/>
      <c r="JSP169" s="7"/>
      <c r="JSQ169" s="7"/>
      <c r="JSR169" s="7"/>
      <c r="JSS169" s="7"/>
      <c r="JST169" s="7"/>
      <c r="JSU169" s="7"/>
      <c r="JSV169" s="7"/>
      <c r="JSW169" s="7"/>
      <c r="JSX169" s="7"/>
      <c r="JSY169" s="7"/>
      <c r="JSZ169" s="7"/>
      <c r="JTA169" s="7"/>
      <c r="JTB169" s="7"/>
      <c r="JTC169" s="7"/>
      <c r="JTD169" s="7"/>
      <c r="JTE169" s="7"/>
      <c r="JTF169" s="7"/>
      <c r="JTG169" s="7"/>
      <c r="JTH169" s="7"/>
      <c r="JTI169" s="7"/>
      <c r="JTJ169" s="7"/>
      <c r="JTK169" s="7"/>
      <c r="JTL169" s="7"/>
      <c r="JTM169" s="7"/>
      <c r="JTN169" s="7"/>
      <c r="JTO169" s="7"/>
      <c r="JTP169" s="7"/>
      <c r="JTQ169" s="7"/>
      <c r="JTR169" s="7"/>
      <c r="JTS169" s="7"/>
      <c r="JTT169" s="7"/>
      <c r="JTU169" s="7"/>
      <c r="JTV169" s="7"/>
      <c r="JTW169" s="7"/>
      <c r="JTX169" s="7"/>
      <c r="JTY169" s="7"/>
      <c r="JTZ169" s="7"/>
      <c r="JUA169" s="7"/>
      <c r="JUB169" s="7"/>
      <c r="JUC169" s="7"/>
      <c r="JUD169" s="7"/>
      <c r="JUE169" s="7"/>
      <c r="JUF169" s="7"/>
      <c r="JUG169" s="7"/>
      <c r="JUH169" s="7"/>
      <c r="JUI169" s="7"/>
      <c r="JUJ169" s="7"/>
      <c r="JUK169" s="7"/>
      <c r="JUL169" s="7"/>
      <c r="JUM169" s="7"/>
      <c r="JUN169" s="7"/>
      <c r="JUO169" s="7"/>
      <c r="JUP169" s="7"/>
      <c r="JUQ169" s="7"/>
      <c r="JUR169" s="7"/>
      <c r="JUS169" s="7"/>
      <c r="JUT169" s="7"/>
      <c r="JUU169" s="7"/>
      <c r="JUV169" s="7"/>
      <c r="JUW169" s="7"/>
      <c r="JUX169" s="7"/>
      <c r="JUY169" s="7"/>
      <c r="JUZ169" s="7"/>
      <c r="JVA169" s="7"/>
      <c r="JVB169" s="7"/>
      <c r="JVC169" s="7"/>
      <c r="JVD169" s="7"/>
      <c r="JVE169" s="7"/>
      <c r="JVF169" s="7"/>
      <c r="JVG169" s="7"/>
      <c r="JVH169" s="7"/>
      <c r="JVI169" s="7"/>
      <c r="JVJ169" s="7"/>
      <c r="JVK169" s="7"/>
      <c r="JVL169" s="7"/>
      <c r="JVM169" s="7"/>
      <c r="JVN169" s="7"/>
      <c r="JVO169" s="7"/>
      <c r="JVP169" s="7"/>
      <c r="JVQ169" s="7"/>
      <c r="JVR169" s="7"/>
      <c r="JVS169" s="7"/>
      <c r="JVT169" s="7"/>
      <c r="JVU169" s="7"/>
      <c r="JVV169" s="7"/>
      <c r="JVW169" s="7"/>
      <c r="JVX169" s="7"/>
      <c r="JVY169" s="7"/>
      <c r="JVZ169" s="7"/>
      <c r="JWA169" s="7"/>
      <c r="JWB169" s="7"/>
      <c r="JWC169" s="7"/>
      <c r="JWD169" s="7"/>
      <c r="JWE169" s="7"/>
      <c r="JWF169" s="7"/>
      <c r="JWG169" s="7"/>
      <c r="JWH169" s="7"/>
      <c r="JWI169" s="7"/>
      <c r="JWJ169" s="7"/>
      <c r="JWK169" s="7"/>
      <c r="JWL169" s="7"/>
      <c r="JWM169" s="7"/>
      <c r="JWN169" s="7"/>
      <c r="JWO169" s="7"/>
      <c r="JWP169" s="7"/>
      <c r="JWQ169" s="7"/>
      <c r="JWR169" s="7"/>
      <c r="JWS169" s="7"/>
      <c r="JWT169" s="7"/>
      <c r="JWU169" s="7"/>
      <c r="JWV169" s="7"/>
      <c r="JWW169" s="7"/>
      <c r="JWX169" s="7"/>
      <c r="JWY169" s="7"/>
      <c r="JWZ169" s="7"/>
      <c r="JXA169" s="7"/>
      <c r="JXB169" s="7"/>
      <c r="JXC169" s="7"/>
      <c r="JXD169" s="7"/>
      <c r="JXE169" s="7"/>
      <c r="JXF169" s="7"/>
      <c r="JXG169" s="7"/>
      <c r="JXH169" s="7"/>
      <c r="JXI169" s="7"/>
      <c r="JXJ169" s="7"/>
      <c r="JXK169" s="7"/>
      <c r="JXL169" s="7"/>
      <c r="JXM169" s="7"/>
      <c r="JXN169" s="7"/>
      <c r="JXO169" s="7"/>
      <c r="JXP169" s="7"/>
      <c r="JXQ169" s="7"/>
      <c r="JXR169" s="7"/>
      <c r="JXS169" s="7"/>
      <c r="JXT169" s="7"/>
      <c r="JXU169" s="7"/>
      <c r="JXV169" s="7"/>
      <c r="JXW169" s="7"/>
      <c r="JXX169" s="7"/>
      <c r="JXY169" s="7"/>
      <c r="JXZ169" s="7"/>
      <c r="JYA169" s="7"/>
      <c r="JYB169" s="7"/>
      <c r="JYC169" s="7"/>
      <c r="JYD169" s="7"/>
      <c r="JYE169" s="7"/>
      <c r="JYF169" s="7"/>
      <c r="JYG169" s="7"/>
      <c r="JYH169" s="7"/>
      <c r="JYI169" s="7"/>
      <c r="JYJ169" s="7"/>
      <c r="JYK169" s="7"/>
      <c r="JYL169" s="7"/>
      <c r="JYM169" s="7"/>
      <c r="JYN169" s="7"/>
      <c r="JYO169" s="7"/>
      <c r="JYP169" s="7"/>
      <c r="JYQ169" s="7"/>
      <c r="JYR169" s="7"/>
      <c r="JYS169" s="7"/>
      <c r="JYT169" s="7"/>
      <c r="JYU169" s="7"/>
      <c r="JYV169" s="7"/>
      <c r="JYW169" s="7"/>
      <c r="JYX169" s="7"/>
      <c r="JYY169" s="7"/>
      <c r="JYZ169" s="7"/>
      <c r="JZA169" s="7"/>
      <c r="JZB169" s="7"/>
      <c r="JZC169" s="7"/>
      <c r="JZD169" s="7"/>
      <c r="JZE169" s="7"/>
      <c r="JZF169" s="7"/>
      <c r="JZG169" s="7"/>
      <c r="JZH169" s="7"/>
      <c r="JZI169" s="7"/>
      <c r="JZJ169" s="7"/>
      <c r="JZK169" s="7"/>
      <c r="JZL169" s="7"/>
      <c r="JZM169" s="7"/>
      <c r="JZN169" s="7"/>
      <c r="JZO169" s="7"/>
      <c r="JZP169" s="7"/>
      <c r="JZQ169" s="7"/>
      <c r="JZR169" s="7"/>
      <c r="JZS169" s="7"/>
      <c r="JZT169" s="7"/>
      <c r="JZU169" s="7"/>
      <c r="JZV169" s="7"/>
      <c r="JZW169" s="7"/>
      <c r="JZX169" s="7"/>
      <c r="JZY169" s="7"/>
      <c r="JZZ169" s="7"/>
      <c r="KAA169" s="7"/>
      <c r="KAB169" s="7"/>
      <c r="KAC169" s="7"/>
      <c r="KAD169" s="7"/>
      <c r="KAE169" s="7"/>
      <c r="KAF169" s="7"/>
      <c r="KAG169" s="7"/>
      <c r="KAH169" s="7"/>
      <c r="KAI169" s="7"/>
      <c r="KAJ169" s="7"/>
      <c r="KAK169" s="7"/>
      <c r="KAL169" s="7"/>
      <c r="KAM169" s="7"/>
      <c r="KAN169" s="7"/>
      <c r="KAO169" s="7"/>
      <c r="KAP169" s="7"/>
      <c r="KAQ169" s="7"/>
      <c r="KAR169" s="7"/>
      <c r="KAS169" s="7"/>
      <c r="KAT169" s="7"/>
      <c r="KAU169" s="7"/>
      <c r="KAV169" s="7"/>
      <c r="KAW169" s="7"/>
      <c r="KAX169" s="7"/>
      <c r="KAY169" s="7"/>
      <c r="KAZ169" s="7"/>
      <c r="KBA169" s="7"/>
      <c r="KBB169" s="7"/>
      <c r="KBC169" s="7"/>
      <c r="KBD169" s="7"/>
      <c r="KBE169" s="7"/>
      <c r="KBF169" s="7"/>
      <c r="KBG169" s="7"/>
      <c r="KBH169" s="7"/>
      <c r="KBI169" s="7"/>
      <c r="KBJ169" s="7"/>
      <c r="KBK169" s="7"/>
      <c r="KBL169" s="7"/>
      <c r="KBM169" s="7"/>
      <c r="KBN169" s="7"/>
      <c r="KBO169" s="7"/>
      <c r="KBP169" s="7"/>
      <c r="KBQ169" s="7"/>
      <c r="KBR169" s="7"/>
      <c r="KBS169" s="7"/>
      <c r="KBT169" s="7"/>
      <c r="KBU169" s="7"/>
      <c r="KBV169" s="7"/>
      <c r="KBW169" s="7"/>
      <c r="KBX169" s="7"/>
      <c r="KBY169" s="7"/>
      <c r="KBZ169" s="7"/>
      <c r="KCA169" s="7"/>
      <c r="KCB169" s="7"/>
      <c r="KCC169" s="7"/>
      <c r="KCD169" s="7"/>
      <c r="KCE169" s="7"/>
      <c r="KCF169" s="7"/>
      <c r="KCG169" s="7"/>
      <c r="KCH169" s="7"/>
      <c r="KCI169" s="7"/>
      <c r="KCJ169" s="7"/>
      <c r="KCK169" s="7"/>
      <c r="KCL169" s="7"/>
      <c r="KCM169" s="7"/>
      <c r="KCN169" s="7"/>
      <c r="KCO169" s="7"/>
      <c r="KCP169" s="7"/>
      <c r="KCQ169" s="7"/>
      <c r="KCR169" s="7"/>
      <c r="KCS169" s="7"/>
      <c r="KCT169" s="7"/>
      <c r="KCU169" s="7"/>
      <c r="KCV169" s="7"/>
      <c r="KCW169" s="7"/>
      <c r="KCX169" s="7"/>
      <c r="KCY169" s="7"/>
      <c r="KCZ169" s="7"/>
      <c r="KDA169" s="7"/>
      <c r="KDB169" s="7"/>
      <c r="KDC169" s="7"/>
      <c r="KDD169" s="7"/>
      <c r="KDE169" s="7"/>
      <c r="KDF169" s="7"/>
      <c r="KDG169" s="7"/>
      <c r="KDH169" s="7"/>
      <c r="KDI169" s="7"/>
      <c r="KDJ169" s="7"/>
      <c r="KDK169" s="7"/>
      <c r="KDL169" s="7"/>
      <c r="KDM169" s="7"/>
      <c r="KDN169" s="7"/>
      <c r="KDO169" s="7"/>
      <c r="KDP169" s="7"/>
      <c r="KDQ169" s="7"/>
      <c r="KDR169" s="7"/>
      <c r="KDS169" s="7"/>
      <c r="KDT169" s="7"/>
      <c r="KDU169" s="7"/>
      <c r="KDV169" s="7"/>
      <c r="KDW169" s="7"/>
      <c r="KDX169" s="7"/>
      <c r="KDY169" s="7"/>
      <c r="KDZ169" s="7"/>
      <c r="KEA169" s="7"/>
      <c r="KEB169" s="7"/>
      <c r="KEC169" s="7"/>
      <c r="KED169" s="7"/>
      <c r="KEE169" s="7"/>
      <c r="KEF169" s="7"/>
      <c r="KEG169" s="7"/>
      <c r="KEH169" s="7"/>
      <c r="KEI169" s="7"/>
      <c r="KEJ169" s="7"/>
      <c r="KEK169" s="7"/>
      <c r="KEL169" s="7"/>
      <c r="KEM169" s="7"/>
      <c r="KEN169" s="7"/>
      <c r="KEO169" s="7"/>
      <c r="KEP169" s="7"/>
      <c r="KEQ169" s="7"/>
      <c r="KER169" s="7"/>
      <c r="KES169" s="7"/>
      <c r="KET169" s="7"/>
      <c r="KEU169" s="7"/>
      <c r="KEV169" s="7"/>
      <c r="KEW169" s="7"/>
      <c r="KEX169" s="7"/>
      <c r="KEY169" s="7"/>
      <c r="KEZ169" s="7"/>
      <c r="KFA169" s="7"/>
      <c r="KFB169" s="7"/>
      <c r="KFC169" s="7"/>
      <c r="KFD169" s="7"/>
      <c r="KFE169" s="7"/>
      <c r="KFF169" s="7"/>
      <c r="KFG169" s="7"/>
      <c r="KFH169" s="7"/>
      <c r="KFI169" s="7"/>
      <c r="KFJ169" s="7"/>
      <c r="KFK169" s="7"/>
      <c r="KFL169" s="7"/>
      <c r="KFM169" s="7"/>
      <c r="KFN169" s="7"/>
      <c r="KFO169" s="7"/>
      <c r="KFP169" s="7"/>
      <c r="KFQ169" s="7"/>
      <c r="KFR169" s="7"/>
      <c r="KFS169" s="7"/>
      <c r="KFT169" s="7"/>
      <c r="KFU169" s="7"/>
      <c r="KFV169" s="7"/>
      <c r="KFW169" s="7"/>
      <c r="KFX169" s="7"/>
      <c r="KFY169" s="7"/>
      <c r="KFZ169" s="7"/>
      <c r="KGA169" s="7"/>
      <c r="KGB169" s="7"/>
      <c r="KGC169" s="7"/>
      <c r="KGD169" s="7"/>
      <c r="KGE169" s="7"/>
      <c r="KGF169" s="7"/>
      <c r="KGG169" s="7"/>
      <c r="KGH169" s="7"/>
      <c r="KGI169" s="7"/>
      <c r="KGJ169" s="7"/>
      <c r="KGK169" s="7"/>
      <c r="KGL169" s="7"/>
      <c r="KGM169" s="7"/>
      <c r="KGN169" s="7"/>
      <c r="KGO169" s="7"/>
      <c r="KGP169" s="7"/>
      <c r="KGQ169" s="7"/>
      <c r="KGR169" s="7"/>
      <c r="KGS169" s="7"/>
      <c r="KGT169" s="7"/>
      <c r="KGU169" s="7"/>
      <c r="KGV169" s="7"/>
      <c r="KGW169" s="7"/>
      <c r="KGX169" s="7"/>
      <c r="KGY169" s="7"/>
      <c r="KGZ169" s="7"/>
      <c r="KHA169" s="7"/>
      <c r="KHB169" s="7"/>
      <c r="KHC169" s="7"/>
      <c r="KHD169" s="7"/>
      <c r="KHE169" s="7"/>
      <c r="KHF169" s="7"/>
      <c r="KHG169" s="7"/>
      <c r="KHH169" s="7"/>
      <c r="KHI169" s="7"/>
      <c r="KHJ169" s="7"/>
      <c r="KHK169" s="7"/>
      <c r="KHL169" s="7"/>
      <c r="KHM169" s="7"/>
      <c r="KHN169" s="7"/>
      <c r="KHO169" s="7"/>
      <c r="KHP169" s="7"/>
      <c r="KHQ169" s="7"/>
      <c r="KHR169" s="7"/>
      <c r="KHS169" s="7"/>
      <c r="KHT169" s="7"/>
      <c r="KHU169" s="7"/>
      <c r="KHV169" s="7"/>
      <c r="KHW169" s="7"/>
      <c r="KHX169" s="7"/>
      <c r="KHY169" s="7"/>
      <c r="KHZ169" s="7"/>
      <c r="KIA169" s="7"/>
      <c r="KIB169" s="7"/>
      <c r="KIC169" s="7"/>
      <c r="KID169" s="7"/>
      <c r="KIE169" s="7"/>
      <c r="KIF169" s="7"/>
      <c r="KIG169" s="7"/>
      <c r="KIH169" s="7"/>
      <c r="KII169" s="7"/>
      <c r="KIJ169" s="7"/>
      <c r="KIK169" s="7"/>
      <c r="KIL169" s="7"/>
      <c r="KIM169" s="7"/>
      <c r="KIN169" s="7"/>
      <c r="KIO169" s="7"/>
      <c r="KIP169" s="7"/>
      <c r="KIQ169" s="7"/>
      <c r="KIR169" s="7"/>
      <c r="KIS169" s="7"/>
      <c r="KIT169" s="7"/>
      <c r="KIU169" s="7"/>
      <c r="KIV169" s="7"/>
      <c r="KIW169" s="7"/>
      <c r="KIX169" s="7"/>
      <c r="KIY169" s="7"/>
      <c r="KIZ169" s="7"/>
      <c r="KJA169" s="7"/>
      <c r="KJB169" s="7"/>
      <c r="KJC169" s="7"/>
      <c r="KJD169" s="7"/>
      <c r="KJE169" s="7"/>
      <c r="KJF169" s="7"/>
      <c r="KJG169" s="7"/>
      <c r="KJH169" s="7"/>
      <c r="KJI169" s="7"/>
      <c r="KJJ169" s="7"/>
      <c r="KJK169" s="7"/>
      <c r="KJL169" s="7"/>
      <c r="KJM169" s="7"/>
      <c r="KJN169" s="7"/>
      <c r="KJO169" s="7"/>
      <c r="KJP169" s="7"/>
      <c r="KJQ169" s="7"/>
      <c r="KJR169" s="7"/>
      <c r="KJS169" s="7"/>
      <c r="KJT169" s="7"/>
      <c r="KJU169" s="7"/>
      <c r="KJV169" s="7"/>
      <c r="KJW169" s="7"/>
      <c r="KJX169" s="7"/>
      <c r="KJY169" s="7"/>
      <c r="KJZ169" s="7"/>
      <c r="KKA169" s="7"/>
      <c r="KKB169" s="7"/>
      <c r="KKC169" s="7"/>
      <c r="KKD169" s="7"/>
      <c r="KKE169" s="7"/>
      <c r="KKF169" s="7"/>
      <c r="KKG169" s="7"/>
      <c r="KKH169" s="7"/>
      <c r="KKI169" s="7"/>
      <c r="KKJ169" s="7"/>
      <c r="KKK169" s="7"/>
      <c r="KKL169" s="7"/>
      <c r="KKM169" s="7"/>
      <c r="KKN169" s="7"/>
      <c r="KKO169" s="7"/>
      <c r="KKP169" s="7"/>
      <c r="KKQ169" s="7"/>
      <c r="KKR169" s="7"/>
      <c r="KKS169" s="7"/>
      <c r="KKT169" s="7"/>
      <c r="KKU169" s="7"/>
      <c r="KKV169" s="7"/>
      <c r="KKW169" s="7"/>
      <c r="KKX169" s="7"/>
      <c r="KKY169" s="7"/>
      <c r="KKZ169" s="7"/>
      <c r="KLA169" s="7"/>
      <c r="KLB169" s="7"/>
      <c r="KLC169" s="7"/>
      <c r="KLD169" s="7"/>
      <c r="KLE169" s="7"/>
      <c r="KLF169" s="7"/>
      <c r="KLG169" s="7"/>
      <c r="KLH169" s="7"/>
      <c r="KLI169" s="7"/>
      <c r="KLJ169" s="7"/>
      <c r="KLK169" s="7"/>
      <c r="KLL169" s="7"/>
      <c r="KLM169" s="7"/>
      <c r="KLN169" s="7"/>
      <c r="KLO169" s="7"/>
      <c r="KLP169" s="7"/>
      <c r="KLQ169" s="7"/>
      <c r="KLR169" s="7"/>
      <c r="KLS169" s="7"/>
      <c r="KLT169" s="7"/>
      <c r="KLU169" s="7"/>
      <c r="KLV169" s="7"/>
      <c r="KLW169" s="7"/>
      <c r="KLX169" s="7"/>
      <c r="KLY169" s="7"/>
      <c r="KLZ169" s="7"/>
      <c r="KMA169" s="7"/>
      <c r="KMB169" s="7"/>
      <c r="KMC169" s="7"/>
      <c r="KMD169" s="7"/>
      <c r="KME169" s="7"/>
      <c r="KMF169" s="7"/>
      <c r="KMG169" s="7"/>
      <c r="KMH169" s="7"/>
      <c r="KMI169" s="7"/>
      <c r="KMJ169" s="7"/>
      <c r="KMK169" s="7"/>
      <c r="KML169" s="7"/>
      <c r="KMM169" s="7"/>
      <c r="KMN169" s="7"/>
      <c r="KMO169" s="7"/>
      <c r="KMP169" s="7"/>
      <c r="KMQ169" s="7"/>
      <c r="KMR169" s="7"/>
      <c r="KMS169" s="7"/>
      <c r="KMT169" s="7"/>
      <c r="KMU169" s="7"/>
      <c r="KMV169" s="7"/>
      <c r="KMW169" s="7"/>
      <c r="KMX169" s="7"/>
      <c r="KMY169" s="7"/>
      <c r="KMZ169" s="7"/>
      <c r="KNA169" s="7"/>
      <c r="KNB169" s="7"/>
      <c r="KNC169" s="7"/>
      <c r="KND169" s="7"/>
      <c r="KNE169" s="7"/>
      <c r="KNF169" s="7"/>
      <c r="KNG169" s="7"/>
      <c r="KNH169" s="7"/>
      <c r="KNI169" s="7"/>
      <c r="KNJ169" s="7"/>
      <c r="KNK169" s="7"/>
      <c r="KNL169" s="7"/>
      <c r="KNM169" s="7"/>
      <c r="KNN169" s="7"/>
      <c r="KNO169" s="7"/>
      <c r="KNP169" s="7"/>
      <c r="KNQ169" s="7"/>
      <c r="KNR169" s="7"/>
      <c r="KNS169" s="7"/>
      <c r="KNT169" s="7"/>
      <c r="KNU169" s="7"/>
      <c r="KNV169" s="7"/>
      <c r="KNW169" s="7"/>
      <c r="KNX169" s="7"/>
      <c r="KNY169" s="7"/>
      <c r="KNZ169" s="7"/>
      <c r="KOA169" s="7"/>
      <c r="KOB169" s="7"/>
      <c r="KOC169" s="7"/>
      <c r="KOD169" s="7"/>
      <c r="KOE169" s="7"/>
      <c r="KOF169" s="7"/>
      <c r="KOG169" s="7"/>
      <c r="KOH169" s="7"/>
      <c r="KOI169" s="7"/>
      <c r="KOJ169" s="7"/>
      <c r="KOK169" s="7"/>
      <c r="KOL169" s="7"/>
      <c r="KOM169" s="7"/>
      <c r="KON169" s="7"/>
      <c r="KOO169" s="7"/>
      <c r="KOP169" s="7"/>
      <c r="KOQ169" s="7"/>
      <c r="KOR169" s="7"/>
      <c r="KOS169" s="7"/>
      <c r="KOT169" s="7"/>
      <c r="KOU169" s="7"/>
      <c r="KOV169" s="7"/>
      <c r="KOW169" s="7"/>
      <c r="KOX169" s="7"/>
      <c r="KOY169" s="7"/>
      <c r="KOZ169" s="7"/>
      <c r="KPA169" s="7"/>
      <c r="KPB169" s="7"/>
      <c r="KPC169" s="7"/>
      <c r="KPD169" s="7"/>
      <c r="KPE169" s="7"/>
      <c r="KPF169" s="7"/>
      <c r="KPG169" s="7"/>
      <c r="KPH169" s="7"/>
      <c r="KPI169" s="7"/>
      <c r="KPJ169" s="7"/>
      <c r="KPK169" s="7"/>
      <c r="KPL169" s="7"/>
      <c r="KPM169" s="7"/>
      <c r="KPN169" s="7"/>
      <c r="KPO169" s="7"/>
      <c r="KPP169" s="7"/>
      <c r="KPQ169" s="7"/>
      <c r="KPR169" s="7"/>
      <c r="KPS169" s="7"/>
      <c r="KPT169" s="7"/>
      <c r="KPU169" s="7"/>
      <c r="KPV169" s="7"/>
      <c r="KPW169" s="7"/>
      <c r="KPX169" s="7"/>
      <c r="KPY169" s="7"/>
      <c r="KPZ169" s="7"/>
      <c r="KQA169" s="7"/>
      <c r="KQB169" s="7"/>
      <c r="KQC169" s="7"/>
      <c r="KQD169" s="7"/>
      <c r="KQE169" s="7"/>
      <c r="KQF169" s="7"/>
      <c r="KQG169" s="7"/>
      <c r="KQH169" s="7"/>
      <c r="KQI169" s="7"/>
      <c r="KQJ169" s="7"/>
      <c r="KQK169" s="7"/>
      <c r="KQL169" s="7"/>
      <c r="KQM169" s="7"/>
      <c r="KQN169" s="7"/>
      <c r="KQO169" s="7"/>
      <c r="KQP169" s="7"/>
      <c r="KQQ169" s="7"/>
      <c r="KQR169" s="7"/>
      <c r="KQS169" s="7"/>
      <c r="KQT169" s="7"/>
      <c r="KQU169" s="7"/>
      <c r="KQV169" s="7"/>
      <c r="KQW169" s="7"/>
      <c r="KQX169" s="7"/>
      <c r="KQY169" s="7"/>
      <c r="KQZ169" s="7"/>
      <c r="KRA169" s="7"/>
      <c r="KRB169" s="7"/>
      <c r="KRC169" s="7"/>
      <c r="KRD169" s="7"/>
      <c r="KRE169" s="7"/>
      <c r="KRF169" s="7"/>
      <c r="KRG169" s="7"/>
      <c r="KRH169" s="7"/>
      <c r="KRI169" s="7"/>
      <c r="KRJ169" s="7"/>
      <c r="KRK169" s="7"/>
      <c r="KRL169" s="7"/>
      <c r="KRM169" s="7"/>
      <c r="KRN169" s="7"/>
      <c r="KRO169" s="7"/>
      <c r="KRP169" s="7"/>
      <c r="KRQ169" s="7"/>
      <c r="KRR169" s="7"/>
      <c r="KRS169" s="7"/>
      <c r="KRT169" s="7"/>
      <c r="KRU169" s="7"/>
      <c r="KRV169" s="7"/>
      <c r="KRW169" s="7"/>
      <c r="KRX169" s="7"/>
      <c r="KRY169" s="7"/>
      <c r="KRZ169" s="7"/>
      <c r="KSA169" s="7"/>
      <c r="KSB169" s="7"/>
      <c r="KSC169" s="7"/>
      <c r="KSD169" s="7"/>
      <c r="KSE169" s="7"/>
      <c r="KSF169" s="7"/>
      <c r="KSG169" s="7"/>
      <c r="KSH169" s="7"/>
      <c r="KSI169" s="7"/>
      <c r="KSJ169" s="7"/>
      <c r="KSK169" s="7"/>
      <c r="KSL169" s="7"/>
      <c r="KSM169" s="7"/>
      <c r="KSN169" s="7"/>
      <c r="KSO169" s="7"/>
      <c r="KSP169" s="7"/>
      <c r="KSQ169" s="7"/>
      <c r="KSR169" s="7"/>
      <c r="KSS169" s="7"/>
      <c r="KST169" s="7"/>
      <c r="KSU169" s="7"/>
      <c r="KSV169" s="7"/>
      <c r="KSW169" s="7"/>
      <c r="KSX169" s="7"/>
      <c r="KSY169" s="7"/>
      <c r="KSZ169" s="7"/>
      <c r="KTA169" s="7"/>
      <c r="KTB169" s="7"/>
      <c r="KTC169" s="7"/>
      <c r="KTD169" s="7"/>
      <c r="KTE169" s="7"/>
      <c r="KTF169" s="7"/>
      <c r="KTG169" s="7"/>
      <c r="KTH169" s="7"/>
      <c r="KTI169" s="7"/>
      <c r="KTJ169" s="7"/>
      <c r="KTK169" s="7"/>
      <c r="KTL169" s="7"/>
      <c r="KTM169" s="7"/>
      <c r="KTN169" s="7"/>
      <c r="KTO169" s="7"/>
      <c r="KTP169" s="7"/>
      <c r="KTQ169" s="7"/>
      <c r="KTR169" s="7"/>
      <c r="KTS169" s="7"/>
      <c r="KTT169" s="7"/>
      <c r="KTU169" s="7"/>
      <c r="KTV169" s="7"/>
      <c r="KTW169" s="7"/>
      <c r="KTX169" s="7"/>
      <c r="KTY169" s="7"/>
      <c r="KTZ169" s="7"/>
      <c r="KUA169" s="7"/>
      <c r="KUB169" s="7"/>
      <c r="KUC169" s="7"/>
      <c r="KUD169" s="7"/>
      <c r="KUE169" s="7"/>
      <c r="KUF169" s="7"/>
      <c r="KUG169" s="7"/>
      <c r="KUH169" s="7"/>
      <c r="KUI169" s="7"/>
      <c r="KUJ169" s="7"/>
      <c r="KUK169" s="7"/>
      <c r="KUL169" s="7"/>
      <c r="KUM169" s="7"/>
      <c r="KUN169" s="7"/>
      <c r="KUO169" s="7"/>
      <c r="KUP169" s="7"/>
      <c r="KUQ169" s="7"/>
      <c r="KUR169" s="7"/>
      <c r="KUS169" s="7"/>
      <c r="KUT169" s="7"/>
      <c r="KUU169" s="7"/>
      <c r="KUV169" s="7"/>
      <c r="KUW169" s="7"/>
      <c r="KUX169" s="7"/>
      <c r="KUY169" s="7"/>
      <c r="KUZ169" s="7"/>
      <c r="KVA169" s="7"/>
      <c r="KVB169" s="7"/>
      <c r="KVC169" s="7"/>
      <c r="KVD169" s="7"/>
      <c r="KVE169" s="7"/>
      <c r="KVF169" s="7"/>
      <c r="KVG169" s="7"/>
      <c r="KVH169" s="7"/>
      <c r="KVI169" s="7"/>
      <c r="KVJ169" s="7"/>
      <c r="KVK169" s="7"/>
      <c r="KVL169" s="7"/>
      <c r="KVM169" s="7"/>
      <c r="KVN169" s="7"/>
      <c r="KVO169" s="7"/>
      <c r="KVP169" s="7"/>
      <c r="KVQ169" s="7"/>
      <c r="KVR169" s="7"/>
      <c r="KVS169" s="7"/>
      <c r="KVT169" s="7"/>
      <c r="KVU169" s="7"/>
      <c r="KVV169" s="7"/>
      <c r="KVW169" s="7"/>
      <c r="KVX169" s="7"/>
      <c r="KVY169" s="7"/>
      <c r="KVZ169" s="7"/>
      <c r="KWA169" s="7"/>
      <c r="KWB169" s="7"/>
      <c r="KWC169" s="7"/>
      <c r="KWD169" s="7"/>
      <c r="KWE169" s="7"/>
      <c r="KWF169" s="7"/>
      <c r="KWG169" s="7"/>
      <c r="KWH169" s="7"/>
      <c r="KWI169" s="7"/>
      <c r="KWJ169" s="7"/>
      <c r="KWK169" s="7"/>
      <c r="KWL169" s="7"/>
      <c r="KWM169" s="7"/>
      <c r="KWN169" s="7"/>
      <c r="KWO169" s="7"/>
      <c r="KWP169" s="7"/>
      <c r="KWQ169" s="7"/>
      <c r="KWR169" s="7"/>
      <c r="KWS169" s="7"/>
      <c r="KWT169" s="7"/>
      <c r="KWU169" s="7"/>
      <c r="KWV169" s="7"/>
      <c r="KWW169" s="7"/>
      <c r="KWX169" s="7"/>
      <c r="KWY169" s="7"/>
      <c r="KWZ169" s="7"/>
      <c r="KXA169" s="7"/>
      <c r="KXB169" s="7"/>
      <c r="KXC169" s="7"/>
      <c r="KXD169" s="7"/>
      <c r="KXE169" s="7"/>
      <c r="KXF169" s="7"/>
      <c r="KXG169" s="7"/>
      <c r="KXH169" s="7"/>
      <c r="KXI169" s="7"/>
      <c r="KXJ169" s="7"/>
      <c r="KXK169" s="7"/>
      <c r="KXL169" s="7"/>
      <c r="KXM169" s="7"/>
      <c r="KXN169" s="7"/>
      <c r="KXO169" s="7"/>
      <c r="KXP169" s="7"/>
      <c r="KXQ169" s="7"/>
      <c r="KXR169" s="7"/>
      <c r="KXS169" s="7"/>
      <c r="KXT169" s="7"/>
      <c r="KXU169" s="7"/>
      <c r="KXV169" s="7"/>
      <c r="KXW169" s="7"/>
      <c r="KXX169" s="7"/>
      <c r="KXY169" s="7"/>
      <c r="KXZ169" s="7"/>
      <c r="KYA169" s="7"/>
      <c r="KYB169" s="7"/>
      <c r="KYC169" s="7"/>
      <c r="KYD169" s="7"/>
      <c r="KYE169" s="7"/>
      <c r="KYF169" s="7"/>
      <c r="KYG169" s="7"/>
      <c r="KYH169" s="7"/>
      <c r="KYI169" s="7"/>
      <c r="KYJ169" s="7"/>
      <c r="KYK169" s="7"/>
      <c r="KYL169" s="7"/>
      <c r="KYM169" s="7"/>
      <c r="KYN169" s="7"/>
      <c r="KYO169" s="7"/>
      <c r="KYP169" s="7"/>
      <c r="KYQ169" s="7"/>
      <c r="KYR169" s="7"/>
      <c r="KYS169" s="7"/>
      <c r="KYT169" s="7"/>
      <c r="KYU169" s="7"/>
      <c r="KYV169" s="7"/>
      <c r="KYW169" s="7"/>
      <c r="KYX169" s="7"/>
      <c r="KYY169" s="7"/>
      <c r="KYZ169" s="7"/>
      <c r="KZA169" s="7"/>
      <c r="KZB169" s="7"/>
      <c r="KZC169" s="7"/>
      <c r="KZD169" s="7"/>
      <c r="KZE169" s="7"/>
      <c r="KZF169" s="7"/>
      <c r="KZG169" s="7"/>
      <c r="KZH169" s="7"/>
      <c r="KZI169" s="7"/>
      <c r="KZJ169" s="7"/>
      <c r="KZK169" s="7"/>
      <c r="KZL169" s="7"/>
      <c r="KZM169" s="7"/>
      <c r="KZN169" s="7"/>
      <c r="KZO169" s="7"/>
      <c r="KZP169" s="7"/>
      <c r="KZQ169" s="7"/>
      <c r="KZR169" s="7"/>
      <c r="KZS169" s="7"/>
      <c r="KZT169" s="7"/>
      <c r="KZU169" s="7"/>
      <c r="KZV169" s="7"/>
      <c r="KZW169" s="7"/>
      <c r="KZX169" s="7"/>
      <c r="KZY169" s="7"/>
      <c r="KZZ169" s="7"/>
      <c r="LAA169" s="7"/>
      <c r="LAB169" s="7"/>
      <c r="LAC169" s="7"/>
      <c r="LAD169" s="7"/>
      <c r="LAE169" s="7"/>
      <c r="LAF169" s="7"/>
      <c r="LAG169" s="7"/>
      <c r="LAH169" s="7"/>
      <c r="LAI169" s="7"/>
      <c r="LAJ169" s="7"/>
      <c r="LAK169" s="7"/>
      <c r="LAL169" s="7"/>
      <c r="LAM169" s="7"/>
      <c r="LAN169" s="7"/>
      <c r="LAO169" s="7"/>
      <c r="LAP169" s="7"/>
      <c r="LAQ169" s="7"/>
      <c r="LAR169" s="7"/>
      <c r="LAS169" s="7"/>
      <c r="LAT169" s="7"/>
      <c r="LAU169" s="7"/>
      <c r="LAV169" s="7"/>
      <c r="LAW169" s="7"/>
      <c r="LAX169" s="7"/>
      <c r="LAY169" s="7"/>
      <c r="LAZ169" s="7"/>
      <c r="LBA169" s="7"/>
      <c r="LBB169" s="7"/>
      <c r="LBC169" s="7"/>
      <c r="LBD169" s="7"/>
      <c r="LBE169" s="7"/>
      <c r="LBF169" s="7"/>
      <c r="LBG169" s="7"/>
      <c r="LBH169" s="7"/>
      <c r="LBI169" s="7"/>
      <c r="LBJ169" s="7"/>
      <c r="LBK169" s="7"/>
      <c r="LBL169" s="7"/>
      <c r="LBM169" s="7"/>
      <c r="LBN169" s="7"/>
      <c r="LBO169" s="7"/>
      <c r="LBP169" s="7"/>
      <c r="LBQ169" s="7"/>
      <c r="LBR169" s="7"/>
      <c r="LBS169" s="7"/>
      <c r="LBT169" s="7"/>
      <c r="LBU169" s="7"/>
      <c r="LBV169" s="7"/>
      <c r="LBW169" s="7"/>
      <c r="LBX169" s="7"/>
      <c r="LBY169" s="7"/>
      <c r="LBZ169" s="7"/>
      <c r="LCA169" s="7"/>
      <c r="LCB169" s="7"/>
      <c r="LCC169" s="7"/>
      <c r="LCD169" s="7"/>
      <c r="LCE169" s="7"/>
      <c r="LCF169" s="7"/>
      <c r="LCG169" s="7"/>
      <c r="LCH169" s="7"/>
      <c r="LCI169" s="7"/>
      <c r="LCJ169" s="7"/>
      <c r="LCK169" s="7"/>
      <c r="LCL169" s="7"/>
      <c r="LCM169" s="7"/>
      <c r="LCN169" s="7"/>
      <c r="LCO169" s="7"/>
      <c r="LCP169" s="7"/>
      <c r="LCQ169" s="7"/>
      <c r="LCR169" s="7"/>
      <c r="LCS169" s="7"/>
      <c r="LCT169" s="7"/>
      <c r="LCU169" s="7"/>
      <c r="LCV169" s="7"/>
      <c r="LCW169" s="7"/>
      <c r="LCX169" s="7"/>
      <c r="LCY169" s="7"/>
      <c r="LCZ169" s="7"/>
      <c r="LDA169" s="7"/>
      <c r="LDB169" s="7"/>
      <c r="LDC169" s="7"/>
      <c r="LDD169" s="7"/>
      <c r="LDE169" s="7"/>
      <c r="LDF169" s="7"/>
      <c r="LDG169" s="7"/>
      <c r="LDH169" s="7"/>
      <c r="LDI169" s="7"/>
      <c r="LDJ169" s="7"/>
      <c r="LDK169" s="7"/>
      <c r="LDL169" s="7"/>
      <c r="LDM169" s="7"/>
      <c r="LDN169" s="7"/>
      <c r="LDO169" s="7"/>
      <c r="LDP169" s="7"/>
      <c r="LDQ169" s="7"/>
      <c r="LDR169" s="7"/>
      <c r="LDS169" s="7"/>
      <c r="LDT169" s="7"/>
      <c r="LDU169" s="7"/>
      <c r="LDV169" s="7"/>
      <c r="LDW169" s="7"/>
      <c r="LDX169" s="7"/>
      <c r="LDY169" s="7"/>
      <c r="LDZ169" s="7"/>
      <c r="LEA169" s="7"/>
      <c r="LEB169" s="7"/>
      <c r="LEC169" s="7"/>
      <c r="LED169" s="7"/>
      <c r="LEE169" s="7"/>
      <c r="LEF169" s="7"/>
      <c r="LEG169" s="7"/>
      <c r="LEH169" s="7"/>
      <c r="LEI169" s="7"/>
      <c r="LEJ169" s="7"/>
      <c r="LEK169" s="7"/>
      <c r="LEL169" s="7"/>
      <c r="LEM169" s="7"/>
      <c r="LEN169" s="7"/>
      <c r="LEO169" s="7"/>
      <c r="LEP169" s="7"/>
      <c r="LEQ169" s="7"/>
      <c r="LER169" s="7"/>
      <c r="LES169" s="7"/>
      <c r="LET169" s="7"/>
      <c r="LEU169" s="7"/>
      <c r="LEV169" s="7"/>
      <c r="LEW169" s="7"/>
      <c r="LEX169" s="7"/>
      <c r="LEY169" s="7"/>
      <c r="LEZ169" s="7"/>
      <c r="LFA169" s="7"/>
      <c r="LFB169" s="7"/>
      <c r="LFC169" s="7"/>
      <c r="LFD169" s="7"/>
      <c r="LFE169" s="7"/>
      <c r="LFF169" s="7"/>
      <c r="LFG169" s="7"/>
      <c r="LFH169" s="7"/>
      <c r="LFI169" s="7"/>
      <c r="LFJ169" s="7"/>
      <c r="LFK169" s="7"/>
      <c r="LFL169" s="7"/>
      <c r="LFM169" s="7"/>
      <c r="LFN169" s="7"/>
      <c r="LFO169" s="7"/>
      <c r="LFP169" s="7"/>
      <c r="LFQ169" s="7"/>
      <c r="LFR169" s="7"/>
      <c r="LFS169" s="7"/>
      <c r="LFT169" s="7"/>
      <c r="LFU169" s="7"/>
      <c r="LFV169" s="7"/>
      <c r="LFW169" s="7"/>
      <c r="LFX169" s="7"/>
      <c r="LFY169" s="7"/>
      <c r="LFZ169" s="7"/>
      <c r="LGA169" s="7"/>
      <c r="LGB169" s="7"/>
      <c r="LGC169" s="7"/>
      <c r="LGD169" s="7"/>
      <c r="LGE169" s="7"/>
      <c r="LGF169" s="7"/>
      <c r="LGG169" s="7"/>
      <c r="LGH169" s="7"/>
      <c r="LGI169" s="7"/>
      <c r="LGJ169" s="7"/>
      <c r="LGK169" s="7"/>
      <c r="LGL169" s="7"/>
      <c r="LGM169" s="7"/>
      <c r="LGN169" s="7"/>
      <c r="LGO169" s="7"/>
      <c r="LGP169" s="7"/>
      <c r="LGQ169" s="7"/>
      <c r="LGR169" s="7"/>
      <c r="LGS169" s="7"/>
      <c r="LGT169" s="7"/>
      <c r="LGU169" s="7"/>
      <c r="LGV169" s="7"/>
      <c r="LGW169" s="7"/>
      <c r="LGX169" s="7"/>
      <c r="LGY169" s="7"/>
      <c r="LGZ169" s="7"/>
      <c r="LHA169" s="7"/>
      <c r="LHB169" s="7"/>
      <c r="LHC169" s="7"/>
      <c r="LHD169" s="7"/>
      <c r="LHE169" s="7"/>
      <c r="LHF169" s="7"/>
      <c r="LHG169" s="7"/>
      <c r="LHH169" s="7"/>
      <c r="LHI169" s="7"/>
      <c r="LHJ169" s="7"/>
      <c r="LHK169" s="7"/>
      <c r="LHL169" s="7"/>
      <c r="LHM169" s="7"/>
      <c r="LHN169" s="7"/>
      <c r="LHO169" s="7"/>
      <c r="LHP169" s="7"/>
      <c r="LHQ169" s="7"/>
      <c r="LHR169" s="7"/>
      <c r="LHS169" s="7"/>
      <c r="LHT169" s="7"/>
      <c r="LHU169" s="7"/>
      <c r="LHV169" s="7"/>
      <c r="LHW169" s="7"/>
      <c r="LHX169" s="7"/>
      <c r="LHY169" s="7"/>
      <c r="LHZ169" s="7"/>
      <c r="LIA169" s="7"/>
      <c r="LIB169" s="7"/>
      <c r="LIC169" s="7"/>
      <c r="LID169" s="7"/>
      <c r="LIE169" s="7"/>
      <c r="LIF169" s="7"/>
      <c r="LIG169" s="7"/>
      <c r="LIH169" s="7"/>
      <c r="LII169" s="7"/>
      <c r="LIJ169" s="7"/>
      <c r="LIK169" s="7"/>
      <c r="LIL169" s="7"/>
      <c r="LIM169" s="7"/>
      <c r="LIN169" s="7"/>
      <c r="LIO169" s="7"/>
      <c r="LIP169" s="7"/>
      <c r="LIQ169" s="7"/>
      <c r="LIR169" s="7"/>
      <c r="LIS169" s="7"/>
      <c r="LIT169" s="7"/>
      <c r="LIU169" s="7"/>
      <c r="LIV169" s="7"/>
      <c r="LIW169" s="7"/>
      <c r="LIX169" s="7"/>
      <c r="LIY169" s="7"/>
      <c r="LIZ169" s="7"/>
      <c r="LJA169" s="7"/>
      <c r="LJB169" s="7"/>
      <c r="LJC169" s="7"/>
      <c r="LJD169" s="7"/>
      <c r="LJE169" s="7"/>
      <c r="LJF169" s="7"/>
      <c r="LJG169" s="7"/>
      <c r="LJH169" s="7"/>
      <c r="LJI169" s="7"/>
      <c r="LJJ169" s="7"/>
      <c r="LJK169" s="7"/>
      <c r="LJL169" s="7"/>
      <c r="LJM169" s="7"/>
      <c r="LJN169" s="7"/>
      <c r="LJO169" s="7"/>
      <c r="LJP169" s="7"/>
      <c r="LJQ169" s="7"/>
      <c r="LJR169" s="7"/>
      <c r="LJS169" s="7"/>
      <c r="LJT169" s="7"/>
      <c r="LJU169" s="7"/>
      <c r="LJV169" s="7"/>
      <c r="LJW169" s="7"/>
      <c r="LJX169" s="7"/>
      <c r="LJY169" s="7"/>
      <c r="LJZ169" s="7"/>
      <c r="LKA169" s="7"/>
      <c r="LKB169" s="7"/>
      <c r="LKC169" s="7"/>
      <c r="LKD169" s="7"/>
      <c r="LKE169" s="7"/>
      <c r="LKF169" s="7"/>
      <c r="LKG169" s="7"/>
      <c r="LKH169" s="7"/>
      <c r="LKI169" s="7"/>
      <c r="LKJ169" s="7"/>
      <c r="LKK169" s="7"/>
      <c r="LKL169" s="7"/>
      <c r="LKM169" s="7"/>
      <c r="LKN169" s="7"/>
      <c r="LKO169" s="7"/>
      <c r="LKP169" s="7"/>
      <c r="LKQ169" s="7"/>
      <c r="LKR169" s="7"/>
      <c r="LKS169" s="7"/>
      <c r="LKT169" s="7"/>
      <c r="LKU169" s="7"/>
      <c r="LKV169" s="7"/>
      <c r="LKW169" s="7"/>
      <c r="LKX169" s="7"/>
      <c r="LKY169" s="7"/>
      <c r="LKZ169" s="7"/>
      <c r="LLA169" s="7"/>
      <c r="LLB169" s="7"/>
      <c r="LLC169" s="7"/>
      <c r="LLD169" s="7"/>
      <c r="LLE169" s="7"/>
      <c r="LLF169" s="7"/>
      <c r="LLG169" s="7"/>
      <c r="LLH169" s="7"/>
      <c r="LLI169" s="7"/>
      <c r="LLJ169" s="7"/>
      <c r="LLK169" s="7"/>
      <c r="LLL169" s="7"/>
      <c r="LLM169" s="7"/>
      <c r="LLN169" s="7"/>
      <c r="LLO169" s="7"/>
      <c r="LLP169" s="7"/>
      <c r="LLQ169" s="7"/>
      <c r="LLR169" s="7"/>
      <c r="LLS169" s="7"/>
      <c r="LLT169" s="7"/>
      <c r="LLU169" s="7"/>
      <c r="LLV169" s="7"/>
      <c r="LLW169" s="7"/>
      <c r="LLX169" s="7"/>
      <c r="LLY169" s="7"/>
      <c r="LLZ169" s="7"/>
      <c r="LMA169" s="7"/>
      <c r="LMB169" s="7"/>
      <c r="LMC169" s="7"/>
      <c r="LMD169" s="7"/>
      <c r="LME169" s="7"/>
      <c r="LMF169" s="7"/>
      <c r="LMG169" s="7"/>
      <c r="LMH169" s="7"/>
      <c r="LMI169" s="7"/>
      <c r="LMJ169" s="7"/>
      <c r="LMK169" s="7"/>
      <c r="LML169" s="7"/>
      <c r="LMM169" s="7"/>
      <c r="LMN169" s="7"/>
      <c r="LMO169" s="7"/>
      <c r="LMP169" s="7"/>
      <c r="LMQ169" s="7"/>
      <c r="LMR169" s="7"/>
      <c r="LMS169" s="7"/>
      <c r="LMT169" s="7"/>
      <c r="LMU169" s="7"/>
      <c r="LMV169" s="7"/>
      <c r="LMW169" s="7"/>
      <c r="LMX169" s="7"/>
      <c r="LMY169" s="7"/>
      <c r="LMZ169" s="7"/>
      <c r="LNA169" s="7"/>
      <c r="LNB169" s="7"/>
      <c r="LNC169" s="7"/>
      <c r="LND169" s="7"/>
      <c r="LNE169" s="7"/>
      <c r="LNF169" s="7"/>
      <c r="LNG169" s="7"/>
      <c r="LNH169" s="7"/>
      <c r="LNI169" s="7"/>
      <c r="LNJ169" s="7"/>
      <c r="LNK169" s="7"/>
      <c r="LNL169" s="7"/>
      <c r="LNM169" s="7"/>
      <c r="LNN169" s="7"/>
      <c r="LNO169" s="7"/>
      <c r="LNP169" s="7"/>
      <c r="LNQ169" s="7"/>
      <c r="LNR169" s="7"/>
      <c r="LNS169" s="7"/>
      <c r="LNT169" s="7"/>
      <c r="LNU169" s="7"/>
      <c r="LNV169" s="7"/>
      <c r="LNW169" s="7"/>
      <c r="LNX169" s="7"/>
      <c r="LNY169" s="7"/>
      <c r="LNZ169" s="7"/>
      <c r="LOA169" s="7"/>
      <c r="LOB169" s="7"/>
      <c r="LOC169" s="7"/>
      <c r="LOD169" s="7"/>
      <c r="LOE169" s="7"/>
      <c r="LOF169" s="7"/>
      <c r="LOG169" s="7"/>
      <c r="LOH169" s="7"/>
      <c r="LOI169" s="7"/>
      <c r="LOJ169" s="7"/>
      <c r="LOK169" s="7"/>
      <c r="LOL169" s="7"/>
      <c r="LOM169" s="7"/>
      <c r="LON169" s="7"/>
      <c r="LOO169" s="7"/>
      <c r="LOP169" s="7"/>
      <c r="LOQ169" s="7"/>
      <c r="LOR169" s="7"/>
      <c r="LOS169" s="7"/>
      <c r="LOT169" s="7"/>
      <c r="LOU169" s="7"/>
      <c r="LOV169" s="7"/>
      <c r="LOW169" s="7"/>
      <c r="LOX169" s="7"/>
      <c r="LOY169" s="7"/>
      <c r="LOZ169" s="7"/>
      <c r="LPA169" s="7"/>
      <c r="LPB169" s="7"/>
      <c r="LPC169" s="7"/>
      <c r="LPD169" s="7"/>
      <c r="LPE169" s="7"/>
      <c r="LPF169" s="7"/>
      <c r="LPG169" s="7"/>
      <c r="LPH169" s="7"/>
      <c r="LPI169" s="7"/>
      <c r="LPJ169" s="7"/>
      <c r="LPK169" s="7"/>
      <c r="LPL169" s="7"/>
      <c r="LPM169" s="7"/>
      <c r="LPN169" s="7"/>
      <c r="LPO169" s="7"/>
      <c r="LPP169" s="7"/>
      <c r="LPQ169" s="7"/>
      <c r="LPR169" s="7"/>
      <c r="LPS169" s="7"/>
      <c r="LPT169" s="7"/>
      <c r="LPU169" s="7"/>
      <c r="LPV169" s="7"/>
      <c r="LPW169" s="7"/>
      <c r="LPX169" s="7"/>
      <c r="LPY169" s="7"/>
      <c r="LPZ169" s="7"/>
      <c r="LQA169" s="7"/>
      <c r="LQB169" s="7"/>
      <c r="LQC169" s="7"/>
      <c r="LQD169" s="7"/>
      <c r="LQE169" s="7"/>
      <c r="LQF169" s="7"/>
      <c r="LQG169" s="7"/>
      <c r="LQH169" s="7"/>
      <c r="LQI169" s="7"/>
      <c r="LQJ169" s="7"/>
      <c r="LQK169" s="7"/>
      <c r="LQL169" s="7"/>
      <c r="LQM169" s="7"/>
      <c r="LQN169" s="7"/>
      <c r="LQO169" s="7"/>
      <c r="LQP169" s="7"/>
      <c r="LQQ169" s="7"/>
      <c r="LQR169" s="7"/>
      <c r="LQS169" s="7"/>
      <c r="LQT169" s="7"/>
      <c r="LQU169" s="7"/>
      <c r="LQV169" s="7"/>
      <c r="LQW169" s="7"/>
      <c r="LQX169" s="7"/>
      <c r="LQY169" s="7"/>
      <c r="LQZ169" s="7"/>
      <c r="LRA169" s="7"/>
      <c r="LRB169" s="7"/>
      <c r="LRC169" s="7"/>
      <c r="LRD169" s="7"/>
      <c r="LRE169" s="7"/>
      <c r="LRF169" s="7"/>
      <c r="LRG169" s="7"/>
      <c r="LRH169" s="7"/>
      <c r="LRI169" s="7"/>
      <c r="LRJ169" s="7"/>
      <c r="LRK169" s="7"/>
      <c r="LRL169" s="7"/>
      <c r="LRM169" s="7"/>
      <c r="LRN169" s="7"/>
      <c r="LRO169" s="7"/>
      <c r="LRP169" s="7"/>
      <c r="LRQ169" s="7"/>
      <c r="LRR169" s="7"/>
      <c r="LRS169" s="7"/>
      <c r="LRT169" s="7"/>
      <c r="LRU169" s="7"/>
      <c r="LRV169" s="7"/>
      <c r="LRW169" s="7"/>
      <c r="LRX169" s="7"/>
      <c r="LRY169" s="7"/>
      <c r="LRZ169" s="7"/>
      <c r="LSA169" s="7"/>
      <c r="LSB169" s="7"/>
      <c r="LSC169" s="7"/>
      <c r="LSD169" s="7"/>
      <c r="LSE169" s="7"/>
      <c r="LSF169" s="7"/>
      <c r="LSG169" s="7"/>
      <c r="LSH169" s="7"/>
      <c r="LSI169" s="7"/>
      <c r="LSJ169" s="7"/>
      <c r="LSK169" s="7"/>
      <c r="LSL169" s="7"/>
      <c r="LSM169" s="7"/>
      <c r="LSN169" s="7"/>
      <c r="LSO169" s="7"/>
      <c r="LSP169" s="7"/>
      <c r="LSQ169" s="7"/>
      <c r="LSR169" s="7"/>
      <c r="LSS169" s="7"/>
      <c r="LST169" s="7"/>
      <c r="LSU169" s="7"/>
      <c r="LSV169" s="7"/>
      <c r="LSW169" s="7"/>
      <c r="LSX169" s="7"/>
      <c r="LSY169" s="7"/>
      <c r="LSZ169" s="7"/>
      <c r="LTA169" s="7"/>
      <c r="LTB169" s="7"/>
      <c r="LTC169" s="7"/>
      <c r="LTD169" s="7"/>
      <c r="LTE169" s="7"/>
      <c r="LTF169" s="7"/>
      <c r="LTG169" s="7"/>
      <c r="LTH169" s="7"/>
      <c r="LTI169" s="7"/>
      <c r="LTJ169" s="7"/>
      <c r="LTK169" s="7"/>
      <c r="LTL169" s="7"/>
      <c r="LTM169" s="7"/>
      <c r="LTN169" s="7"/>
      <c r="LTO169" s="7"/>
      <c r="LTP169" s="7"/>
      <c r="LTQ169" s="7"/>
      <c r="LTR169" s="7"/>
      <c r="LTS169" s="7"/>
      <c r="LTT169" s="7"/>
      <c r="LTU169" s="7"/>
      <c r="LTV169" s="7"/>
      <c r="LTW169" s="7"/>
      <c r="LTX169" s="7"/>
      <c r="LTY169" s="7"/>
      <c r="LTZ169" s="7"/>
      <c r="LUA169" s="7"/>
      <c r="LUB169" s="7"/>
      <c r="LUC169" s="7"/>
      <c r="LUD169" s="7"/>
      <c r="LUE169" s="7"/>
      <c r="LUF169" s="7"/>
      <c r="LUG169" s="7"/>
      <c r="LUH169" s="7"/>
      <c r="LUI169" s="7"/>
      <c r="LUJ169" s="7"/>
      <c r="LUK169" s="7"/>
      <c r="LUL169" s="7"/>
      <c r="LUM169" s="7"/>
      <c r="LUN169" s="7"/>
      <c r="LUO169" s="7"/>
      <c r="LUP169" s="7"/>
      <c r="LUQ169" s="7"/>
      <c r="LUR169" s="7"/>
      <c r="LUS169" s="7"/>
      <c r="LUT169" s="7"/>
      <c r="LUU169" s="7"/>
      <c r="LUV169" s="7"/>
      <c r="LUW169" s="7"/>
      <c r="LUX169" s="7"/>
      <c r="LUY169" s="7"/>
      <c r="LUZ169" s="7"/>
      <c r="LVA169" s="7"/>
      <c r="LVB169" s="7"/>
      <c r="LVC169" s="7"/>
      <c r="LVD169" s="7"/>
      <c r="LVE169" s="7"/>
      <c r="LVF169" s="7"/>
      <c r="LVG169" s="7"/>
      <c r="LVH169" s="7"/>
      <c r="LVI169" s="7"/>
      <c r="LVJ169" s="7"/>
      <c r="LVK169" s="7"/>
      <c r="LVL169" s="7"/>
      <c r="LVM169" s="7"/>
      <c r="LVN169" s="7"/>
      <c r="LVO169" s="7"/>
      <c r="LVP169" s="7"/>
      <c r="LVQ169" s="7"/>
      <c r="LVR169" s="7"/>
      <c r="LVS169" s="7"/>
      <c r="LVT169" s="7"/>
      <c r="LVU169" s="7"/>
      <c r="LVV169" s="7"/>
      <c r="LVW169" s="7"/>
      <c r="LVX169" s="7"/>
      <c r="LVY169" s="7"/>
      <c r="LVZ169" s="7"/>
      <c r="LWA169" s="7"/>
      <c r="LWB169" s="7"/>
      <c r="LWC169" s="7"/>
      <c r="LWD169" s="7"/>
      <c r="LWE169" s="7"/>
      <c r="LWF169" s="7"/>
      <c r="LWG169" s="7"/>
      <c r="LWH169" s="7"/>
      <c r="LWI169" s="7"/>
      <c r="LWJ169" s="7"/>
      <c r="LWK169" s="7"/>
      <c r="LWL169" s="7"/>
      <c r="LWM169" s="7"/>
      <c r="LWN169" s="7"/>
      <c r="LWO169" s="7"/>
      <c r="LWP169" s="7"/>
      <c r="LWQ169" s="7"/>
      <c r="LWR169" s="7"/>
      <c r="LWS169" s="7"/>
      <c r="LWT169" s="7"/>
      <c r="LWU169" s="7"/>
      <c r="LWV169" s="7"/>
      <c r="LWW169" s="7"/>
      <c r="LWX169" s="7"/>
      <c r="LWY169" s="7"/>
      <c r="LWZ169" s="7"/>
      <c r="LXA169" s="7"/>
      <c r="LXB169" s="7"/>
      <c r="LXC169" s="7"/>
      <c r="LXD169" s="7"/>
      <c r="LXE169" s="7"/>
      <c r="LXF169" s="7"/>
      <c r="LXG169" s="7"/>
      <c r="LXH169" s="7"/>
      <c r="LXI169" s="7"/>
      <c r="LXJ169" s="7"/>
      <c r="LXK169" s="7"/>
      <c r="LXL169" s="7"/>
      <c r="LXM169" s="7"/>
      <c r="LXN169" s="7"/>
      <c r="LXO169" s="7"/>
      <c r="LXP169" s="7"/>
      <c r="LXQ169" s="7"/>
      <c r="LXR169" s="7"/>
      <c r="LXS169" s="7"/>
      <c r="LXT169" s="7"/>
      <c r="LXU169" s="7"/>
      <c r="LXV169" s="7"/>
      <c r="LXW169" s="7"/>
      <c r="LXX169" s="7"/>
      <c r="LXY169" s="7"/>
      <c r="LXZ169" s="7"/>
      <c r="LYA169" s="7"/>
      <c r="LYB169" s="7"/>
      <c r="LYC169" s="7"/>
      <c r="LYD169" s="7"/>
      <c r="LYE169" s="7"/>
      <c r="LYF169" s="7"/>
      <c r="LYG169" s="7"/>
      <c r="LYH169" s="7"/>
      <c r="LYI169" s="7"/>
      <c r="LYJ169" s="7"/>
      <c r="LYK169" s="7"/>
      <c r="LYL169" s="7"/>
      <c r="LYM169" s="7"/>
      <c r="LYN169" s="7"/>
      <c r="LYO169" s="7"/>
      <c r="LYP169" s="7"/>
      <c r="LYQ169" s="7"/>
      <c r="LYR169" s="7"/>
      <c r="LYS169" s="7"/>
      <c r="LYT169" s="7"/>
      <c r="LYU169" s="7"/>
      <c r="LYV169" s="7"/>
      <c r="LYW169" s="7"/>
      <c r="LYX169" s="7"/>
      <c r="LYY169" s="7"/>
      <c r="LYZ169" s="7"/>
      <c r="LZA169" s="7"/>
      <c r="LZB169" s="7"/>
      <c r="LZC169" s="7"/>
      <c r="LZD169" s="7"/>
      <c r="LZE169" s="7"/>
      <c r="LZF169" s="7"/>
      <c r="LZG169" s="7"/>
      <c r="LZH169" s="7"/>
      <c r="LZI169" s="7"/>
      <c r="LZJ169" s="7"/>
      <c r="LZK169" s="7"/>
      <c r="LZL169" s="7"/>
      <c r="LZM169" s="7"/>
      <c r="LZN169" s="7"/>
      <c r="LZO169" s="7"/>
      <c r="LZP169" s="7"/>
      <c r="LZQ169" s="7"/>
      <c r="LZR169" s="7"/>
      <c r="LZS169" s="7"/>
      <c r="LZT169" s="7"/>
      <c r="LZU169" s="7"/>
      <c r="LZV169" s="7"/>
      <c r="LZW169" s="7"/>
      <c r="LZX169" s="7"/>
      <c r="LZY169" s="7"/>
      <c r="LZZ169" s="7"/>
      <c r="MAA169" s="7"/>
      <c r="MAB169" s="7"/>
      <c r="MAC169" s="7"/>
      <c r="MAD169" s="7"/>
      <c r="MAE169" s="7"/>
      <c r="MAF169" s="7"/>
      <c r="MAG169" s="7"/>
      <c r="MAH169" s="7"/>
      <c r="MAI169" s="7"/>
      <c r="MAJ169" s="7"/>
      <c r="MAK169" s="7"/>
      <c r="MAL169" s="7"/>
      <c r="MAM169" s="7"/>
      <c r="MAN169" s="7"/>
      <c r="MAO169" s="7"/>
      <c r="MAP169" s="7"/>
      <c r="MAQ169" s="7"/>
      <c r="MAR169" s="7"/>
      <c r="MAS169" s="7"/>
      <c r="MAT169" s="7"/>
      <c r="MAU169" s="7"/>
      <c r="MAV169" s="7"/>
      <c r="MAW169" s="7"/>
      <c r="MAX169" s="7"/>
      <c r="MAY169" s="7"/>
      <c r="MAZ169" s="7"/>
      <c r="MBA169" s="7"/>
      <c r="MBB169" s="7"/>
      <c r="MBC169" s="7"/>
      <c r="MBD169" s="7"/>
      <c r="MBE169" s="7"/>
      <c r="MBF169" s="7"/>
      <c r="MBG169" s="7"/>
      <c r="MBH169" s="7"/>
      <c r="MBI169" s="7"/>
      <c r="MBJ169" s="7"/>
      <c r="MBK169" s="7"/>
      <c r="MBL169" s="7"/>
      <c r="MBM169" s="7"/>
      <c r="MBN169" s="7"/>
      <c r="MBO169" s="7"/>
      <c r="MBP169" s="7"/>
      <c r="MBQ169" s="7"/>
      <c r="MBR169" s="7"/>
      <c r="MBS169" s="7"/>
      <c r="MBT169" s="7"/>
      <c r="MBU169" s="7"/>
      <c r="MBV169" s="7"/>
      <c r="MBW169" s="7"/>
      <c r="MBX169" s="7"/>
      <c r="MBY169" s="7"/>
      <c r="MBZ169" s="7"/>
      <c r="MCA169" s="7"/>
      <c r="MCB169" s="7"/>
      <c r="MCC169" s="7"/>
      <c r="MCD169" s="7"/>
      <c r="MCE169" s="7"/>
      <c r="MCF169" s="7"/>
      <c r="MCG169" s="7"/>
      <c r="MCH169" s="7"/>
      <c r="MCI169" s="7"/>
      <c r="MCJ169" s="7"/>
      <c r="MCK169" s="7"/>
      <c r="MCL169" s="7"/>
      <c r="MCM169" s="7"/>
      <c r="MCN169" s="7"/>
      <c r="MCO169" s="7"/>
      <c r="MCP169" s="7"/>
      <c r="MCQ169" s="7"/>
      <c r="MCR169" s="7"/>
      <c r="MCS169" s="7"/>
      <c r="MCT169" s="7"/>
      <c r="MCU169" s="7"/>
      <c r="MCV169" s="7"/>
      <c r="MCW169" s="7"/>
      <c r="MCX169" s="7"/>
      <c r="MCY169" s="7"/>
      <c r="MCZ169" s="7"/>
      <c r="MDA169" s="7"/>
      <c r="MDB169" s="7"/>
      <c r="MDC169" s="7"/>
      <c r="MDD169" s="7"/>
      <c r="MDE169" s="7"/>
      <c r="MDF169" s="7"/>
      <c r="MDG169" s="7"/>
      <c r="MDH169" s="7"/>
      <c r="MDI169" s="7"/>
      <c r="MDJ169" s="7"/>
      <c r="MDK169" s="7"/>
      <c r="MDL169" s="7"/>
      <c r="MDM169" s="7"/>
      <c r="MDN169" s="7"/>
      <c r="MDO169" s="7"/>
      <c r="MDP169" s="7"/>
      <c r="MDQ169" s="7"/>
      <c r="MDR169" s="7"/>
      <c r="MDS169" s="7"/>
      <c r="MDT169" s="7"/>
      <c r="MDU169" s="7"/>
      <c r="MDV169" s="7"/>
      <c r="MDW169" s="7"/>
      <c r="MDX169" s="7"/>
      <c r="MDY169" s="7"/>
      <c r="MDZ169" s="7"/>
      <c r="MEA169" s="7"/>
      <c r="MEB169" s="7"/>
      <c r="MEC169" s="7"/>
      <c r="MED169" s="7"/>
      <c r="MEE169" s="7"/>
      <c r="MEF169" s="7"/>
      <c r="MEG169" s="7"/>
      <c r="MEH169" s="7"/>
      <c r="MEI169" s="7"/>
      <c r="MEJ169" s="7"/>
      <c r="MEK169" s="7"/>
      <c r="MEL169" s="7"/>
      <c r="MEM169" s="7"/>
      <c r="MEN169" s="7"/>
      <c r="MEO169" s="7"/>
      <c r="MEP169" s="7"/>
      <c r="MEQ169" s="7"/>
      <c r="MER169" s="7"/>
      <c r="MES169" s="7"/>
      <c r="MET169" s="7"/>
      <c r="MEU169" s="7"/>
      <c r="MEV169" s="7"/>
      <c r="MEW169" s="7"/>
      <c r="MEX169" s="7"/>
      <c r="MEY169" s="7"/>
      <c r="MEZ169" s="7"/>
      <c r="MFA169" s="7"/>
      <c r="MFB169" s="7"/>
      <c r="MFC169" s="7"/>
      <c r="MFD169" s="7"/>
      <c r="MFE169" s="7"/>
      <c r="MFF169" s="7"/>
      <c r="MFG169" s="7"/>
      <c r="MFH169" s="7"/>
      <c r="MFI169" s="7"/>
      <c r="MFJ169" s="7"/>
      <c r="MFK169" s="7"/>
      <c r="MFL169" s="7"/>
      <c r="MFM169" s="7"/>
      <c r="MFN169" s="7"/>
      <c r="MFO169" s="7"/>
      <c r="MFP169" s="7"/>
      <c r="MFQ169" s="7"/>
      <c r="MFR169" s="7"/>
      <c r="MFS169" s="7"/>
      <c r="MFT169" s="7"/>
      <c r="MFU169" s="7"/>
      <c r="MFV169" s="7"/>
      <c r="MFW169" s="7"/>
      <c r="MFX169" s="7"/>
      <c r="MFY169" s="7"/>
      <c r="MFZ169" s="7"/>
      <c r="MGA169" s="7"/>
      <c r="MGB169" s="7"/>
      <c r="MGC169" s="7"/>
      <c r="MGD169" s="7"/>
      <c r="MGE169" s="7"/>
      <c r="MGF169" s="7"/>
      <c r="MGG169" s="7"/>
      <c r="MGH169" s="7"/>
      <c r="MGI169" s="7"/>
      <c r="MGJ169" s="7"/>
      <c r="MGK169" s="7"/>
      <c r="MGL169" s="7"/>
      <c r="MGM169" s="7"/>
      <c r="MGN169" s="7"/>
      <c r="MGO169" s="7"/>
      <c r="MGP169" s="7"/>
      <c r="MGQ169" s="7"/>
      <c r="MGR169" s="7"/>
      <c r="MGS169" s="7"/>
      <c r="MGT169" s="7"/>
      <c r="MGU169" s="7"/>
      <c r="MGV169" s="7"/>
      <c r="MGW169" s="7"/>
      <c r="MGX169" s="7"/>
      <c r="MGY169" s="7"/>
      <c r="MGZ169" s="7"/>
      <c r="MHA169" s="7"/>
      <c r="MHB169" s="7"/>
      <c r="MHC169" s="7"/>
      <c r="MHD169" s="7"/>
      <c r="MHE169" s="7"/>
      <c r="MHF169" s="7"/>
      <c r="MHG169" s="7"/>
      <c r="MHH169" s="7"/>
      <c r="MHI169" s="7"/>
      <c r="MHJ169" s="7"/>
      <c r="MHK169" s="7"/>
      <c r="MHL169" s="7"/>
      <c r="MHM169" s="7"/>
      <c r="MHN169" s="7"/>
      <c r="MHO169" s="7"/>
      <c r="MHP169" s="7"/>
      <c r="MHQ169" s="7"/>
      <c r="MHR169" s="7"/>
      <c r="MHS169" s="7"/>
      <c r="MHT169" s="7"/>
      <c r="MHU169" s="7"/>
      <c r="MHV169" s="7"/>
      <c r="MHW169" s="7"/>
      <c r="MHX169" s="7"/>
      <c r="MHY169" s="7"/>
      <c r="MHZ169" s="7"/>
      <c r="MIA169" s="7"/>
      <c r="MIB169" s="7"/>
      <c r="MIC169" s="7"/>
      <c r="MID169" s="7"/>
      <c r="MIE169" s="7"/>
      <c r="MIF169" s="7"/>
      <c r="MIG169" s="7"/>
      <c r="MIH169" s="7"/>
      <c r="MII169" s="7"/>
      <c r="MIJ169" s="7"/>
      <c r="MIK169" s="7"/>
      <c r="MIL169" s="7"/>
      <c r="MIM169" s="7"/>
      <c r="MIN169" s="7"/>
      <c r="MIO169" s="7"/>
      <c r="MIP169" s="7"/>
      <c r="MIQ169" s="7"/>
      <c r="MIR169" s="7"/>
      <c r="MIS169" s="7"/>
      <c r="MIT169" s="7"/>
      <c r="MIU169" s="7"/>
      <c r="MIV169" s="7"/>
      <c r="MIW169" s="7"/>
      <c r="MIX169" s="7"/>
      <c r="MIY169" s="7"/>
      <c r="MIZ169" s="7"/>
      <c r="MJA169" s="7"/>
      <c r="MJB169" s="7"/>
      <c r="MJC169" s="7"/>
      <c r="MJD169" s="7"/>
      <c r="MJE169" s="7"/>
      <c r="MJF169" s="7"/>
      <c r="MJG169" s="7"/>
      <c r="MJH169" s="7"/>
      <c r="MJI169" s="7"/>
      <c r="MJJ169" s="7"/>
      <c r="MJK169" s="7"/>
      <c r="MJL169" s="7"/>
      <c r="MJM169" s="7"/>
      <c r="MJN169" s="7"/>
      <c r="MJO169" s="7"/>
      <c r="MJP169" s="7"/>
      <c r="MJQ169" s="7"/>
      <c r="MJR169" s="7"/>
      <c r="MJS169" s="7"/>
      <c r="MJT169" s="7"/>
      <c r="MJU169" s="7"/>
      <c r="MJV169" s="7"/>
      <c r="MJW169" s="7"/>
      <c r="MJX169" s="7"/>
      <c r="MJY169" s="7"/>
      <c r="MJZ169" s="7"/>
      <c r="MKA169" s="7"/>
      <c r="MKB169" s="7"/>
      <c r="MKC169" s="7"/>
      <c r="MKD169" s="7"/>
      <c r="MKE169" s="7"/>
      <c r="MKF169" s="7"/>
      <c r="MKG169" s="7"/>
      <c r="MKH169" s="7"/>
      <c r="MKI169" s="7"/>
      <c r="MKJ169" s="7"/>
      <c r="MKK169" s="7"/>
      <c r="MKL169" s="7"/>
      <c r="MKM169" s="7"/>
      <c r="MKN169" s="7"/>
      <c r="MKO169" s="7"/>
      <c r="MKP169" s="7"/>
      <c r="MKQ169" s="7"/>
      <c r="MKR169" s="7"/>
      <c r="MKS169" s="7"/>
      <c r="MKT169" s="7"/>
      <c r="MKU169" s="7"/>
      <c r="MKV169" s="7"/>
      <c r="MKW169" s="7"/>
      <c r="MKX169" s="7"/>
      <c r="MKY169" s="7"/>
      <c r="MKZ169" s="7"/>
      <c r="MLA169" s="7"/>
      <c r="MLB169" s="7"/>
      <c r="MLC169" s="7"/>
      <c r="MLD169" s="7"/>
      <c r="MLE169" s="7"/>
      <c r="MLF169" s="7"/>
      <c r="MLG169" s="7"/>
      <c r="MLH169" s="7"/>
      <c r="MLI169" s="7"/>
      <c r="MLJ169" s="7"/>
      <c r="MLK169" s="7"/>
      <c r="MLL169" s="7"/>
      <c r="MLM169" s="7"/>
      <c r="MLN169" s="7"/>
      <c r="MLO169" s="7"/>
      <c r="MLP169" s="7"/>
      <c r="MLQ169" s="7"/>
      <c r="MLR169" s="7"/>
      <c r="MLS169" s="7"/>
      <c r="MLT169" s="7"/>
      <c r="MLU169" s="7"/>
      <c r="MLV169" s="7"/>
      <c r="MLW169" s="7"/>
      <c r="MLX169" s="7"/>
      <c r="MLY169" s="7"/>
      <c r="MLZ169" s="7"/>
      <c r="MMA169" s="7"/>
      <c r="MMB169" s="7"/>
      <c r="MMC169" s="7"/>
      <c r="MMD169" s="7"/>
      <c r="MME169" s="7"/>
      <c r="MMF169" s="7"/>
      <c r="MMG169" s="7"/>
      <c r="MMH169" s="7"/>
      <c r="MMI169" s="7"/>
      <c r="MMJ169" s="7"/>
      <c r="MMK169" s="7"/>
      <c r="MML169" s="7"/>
      <c r="MMM169" s="7"/>
      <c r="MMN169" s="7"/>
      <c r="MMO169" s="7"/>
      <c r="MMP169" s="7"/>
      <c r="MMQ169" s="7"/>
      <c r="MMR169" s="7"/>
      <c r="MMS169" s="7"/>
      <c r="MMT169" s="7"/>
      <c r="MMU169" s="7"/>
      <c r="MMV169" s="7"/>
      <c r="MMW169" s="7"/>
      <c r="MMX169" s="7"/>
      <c r="MMY169" s="7"/>
      <c r="MMZ169" s="7"/>
      <c r="MNA169" s="7"/>
      <c r="MNB169" s="7"/>
      <c r="MNC169" s="7"/>
      <c r="MND169" s="7"/>
      <c r="MNE169" s="7"/>
      <c r="MNF169" s="7"/>
      <c r="MNG169" s="7"/>
      <c r="MNH169" s="7"/>
      <c r="MNI169" s="7"/>
      <c r="MNJ169" s="7"/>
      <c r="MNK169" s="7"/>
      <c r="MNL169" s="7"/>
      <c r="MNM169" s="7"/>
      <c r="MNN169" s="7"/>
      <c r="MNO169" s="7"/>
      <c r="MNP169" s="7"/>
      <c r="MNQ169" s="7"/>
      <c r="MNR169" s="7"/>
      <c r="MNS169" s="7"/>
      <c r="MNT169" s="7"/>
      <c r="MNU169" s="7"/>
      <c r="MNV169" s="7"/>
      <c r="MNW169" s="7"/>
      <c r="MNX169" s="7"/>
      <c r="MNY169" s="7"/>
      <c r="MNZ169" s="7"/>
      <c r="MOA169" s="7"/>
      <c r="MOB169" s="7"/>
      <c r="MOC169" s="7"/>
      <c r="MOD169" s="7"/>
      <c r="MOE169" s="7"/>
      <c r="MOF169" s="7"/>
      <c r="MOG169" s="7"/>
      <c r="MOH169" s="7"/>
      <c r="MOI169" s="7"/>
      <c r="MOJ169" s="7"/>
      <c r="MOK169" s="7"/>
      <c r="MOL169" s="7"/>
      <c r="MOM169" s="7"/>
      <c r="MON169" s="7"/>
      <c r="MOO169" s="7"/>
      <c r="MOP169" s="7"/>
      <c r="MOQ169" s="7"/>
      <c r="MOR169" s="7"/>
      <c r="MOS169" s="7"/>
      <c r="MOT169" s="7"/>
      <c r="MOU169" s="7"/>
      <c r="MOV169" s="7"/>
      <c r="MOW169" s="7"/>
      <c r="MOX169" s="7"/>
      <c r="MOY169" s="7"/>
      <c r="MOZ169" s="7"/>
      <c r="MPA169" s="7"/>
      <c r="MPB169" s="7"/>
      <c r="MPC169" s="7"/>
      <c r="MPD169" s="7"/>
      <c r="MPE169" s="7"/>
      <c r="MPF169" s="7"/>
      <c r="MPG169" s="7"/>
      <c r="MPH169" s="7"/>
      <c r="MPI169" s="7"/>
      <c r="MPJ169" s="7"/>
      <c r="MPK169" s="7"/>
      <c r="MPL169" s="7"/>
      <c r="MPM169" s="7"/>
      <c r="MPN169" s="7"/>
      <c r="MPO169" s="7"/>
      <c r="MPP169" s="7"/>
      <c r="MPQ169" s="7"/>
      <c r="MPR169" s="7"/>
      <c r="MPS169" s="7"/>
      <c r="MPT169" s="7"/>
      <c r="MPU169" s="7"/>
      <c r="MPV169" s="7"/>
      <c r="MPW169" s="7"/>
      <c r="MPX169" s="7"/>
      <c r="MPY169" s="7"/>
      <c r="MPZ169" s="7"/>
      <c r="MQA169" s="7"/>
      <c r="MQB169" s="7"/>
      <c r="MQC169" s="7"/>
      <c r="MQD169" s="7"/>
      <c r="MQE169" s="7"/>
      <c r="MQF169" s="7"/>
      <c r="MQG169" s="7"/>
      <c r="MQH169" s="7"/>
      <c r="MQI169" s="7"/>
      <c r="MQJ169" s="7"/>
      <c r="MQK169" s="7"/>
      <c r="MQL169" s="7"/>
      <c r="MQM169" s="7"/>
      <c r="MQN169" s="7"/>
      <c r="MQO169" s="7"/>
      <c r="MQP169" s="7"/>
      <c r="MQQ169" s="7"/>
      <c r="MQR169" s="7"/>
      <c r="MQS169" s="7"/>
      <c r="MQT169" s="7"/>
      <c r="MQU169" s="7"/>
      <c r="MQV169" s="7"/>
      <c r="MQW169" s="7"/>
      <c r="MQX169" s="7"/>
      <c r="MQY169" s="7"/>
      <c r="MQZ169" s="7"/>
      <c r="MRA169" s="7"/>
      <c r="MRB169" s="7"/>
      <c r="MRC169" s="7"/>
      <c r="MRD169" s="7"/>
      <c r="MRE169" s="7"/>
      <c r="MRF169" s="7"/>
      <c r="MRG169" s="7"/>
      <c r="MRH169" s="7"/>
      <c r="MRI169" s="7"/>
      <c r="MRJ169" s="7"/>
      <c r="MRK169" s="7"/>
      <c r="MRL169" s="7"/>
      <c r="MRM169" s="7"/>
      <c r="MRN169" s="7"/>
      <c r="MRO169" s="7"/>
      <c r="MRP169" s="7"/>
      <c r="MRQ169" s="7"/>
      <c r="MRR169" s="7"/>
      <c r="MRS169" s="7"/>
      <c r="MRT169" s="7"/>
      <c r="MRU169" s="7"/>
      <c r="MRV169" s="7"/>
      <c r="MRW169" s="7"/>
      <c r="MRX169" s="7"/>
      <c r="MRY169" s="7"/>
      <c r="MRZ169" s="7"/>
      <c r="MSA169" s="7"/>
      <c r="MSB169" s="7"/>
      <c r="MSC169" s="7"/>
      <c r="MSD169" s="7"/>
      <c r="MSE169" s="7"/>
      <c r="MSF169" s="7"/>
      <c r="MSG169" s="7"/>
      <c r="MSH169" s="7"/>
      <c r="MSI169" s="7"/>
      <c r="MSJ169" s="7"/>
      <c r="MSK169" s="7"/>
      <c r="MSL169" s="7"/>
      <c r="MSM169" s="7"/>
      <c r="MSN169" s="7"/>
      <c r="MSO169" s="7"/>
      <c r="MSP169" s="7"/>
      <c r="MSQ169" s="7"/>
      <c r="MSR169" s="7"/>
      <c r="MSS169" s="7"/>
      <c r="MST169" s="7"/>
      <c r="MSU169" s="7"/>
      <c r="MSV169" s="7"/>
      <c r="MSW169" s="7"/>
      <c r="MSX169" s="7"/>
      <c r="MSY169" s="7"/>
      <c r="MSZ169" s="7"/>
      <c r="MTA169" s="7"/>
      <c r="MTB169" s="7"/>
      <c r="MTC169" s="7"/>
      <c r="MTD169" s="7"/>
      <c r="MTE169" s="7"/>
      <c r="MTF169" s="7"/>
      <c r="MTG169" s="7"/>
      <c r="MTH169" s="7"/>
      <c r="MTI169" s="7"/>
      <c r="MTJ169" s="7"/>
      <c r="MTK169" s="7"/>
      <c r="MTL169" s="7"/>
      <c r="MTM169" s="7"/>
      <c r="MTN169" s="7"/>
      <c r="MTO169" s="7"/>
      <c r="MTP169" s="7"/>
      <c r="MTQ169" s="7"/>
      <c r="MTR169" s="7"/>
      <c r="MTS169" s="7"/>
      <c r="MTT169" s="7"/>
      <c r="MTU169" s="7"/>
      <c r="MTV169" s="7"/>
      <c r="MTW169" s="7"/>
      <c r="MTX169" s="7"/>
      <c r="MTY169" s="7"/>
      <c r="MTZ169" s="7"/>
      <c r="MUA169" s="7"/>
      <c r="MUB169" s="7"/>
      <c r="MUC169" s="7"/>
      <c r="MUD169" s="7"/>
      <c r="MUE169" s="7"/>
      <c r="MUF169" s="7"/>
      <c r="MUG169" s="7"/>
      <c r="MUH169" s="7"/>
      <c r="MUI169" s="7"/>
      <c r="MUJ169" s="7"/>
      <c r="MUK169" s="7"/>
      <c r="MUL169" s="7"/>
      <c r="MUM169" s="7"/>
      <c r="MUN169" s="7"/>
      <c r="MUO169" s="7"/>
      <c r="MUP169" s="7"/>
      <c r="MUQ169" s="7"/>
      <c r="MUR169" s="7"/>
      <c r="MUS169" s="7"/>
      <c r="MUT169" s="7"/>
      <c r="MUU169" s="7"/>
      <c r="MUV169" s="7"/>
      <c r="MUW169" s="7"/>
      <c r="MUX169" s="7"/>
      <c r="MUY169" s="7"/>
      <c r="MUZ169" s="7"/>
      <c r="MVA169" s="7"/>
      <c r="MVB169" s="7"/>
      <c r="MVC169" s="7"/>
      <c r="MVD169" s="7"/>
      <c r="MVE169" s="7"/>
      <c r="MVF169" s="7"/>
      <c r="MVG169" s="7"/>
      <c r="MVH169" s="7"/>
      <c r="MVI169" s="7"/>
      <c r="MVJ169" s="7"/>
      <c r="MVK169" s="7"/>
      <c r="MVL169" s="7"/>
      <c r="MVM169" s="7"/>
      <c r="MVN169" s="7"/>
      <c r="MVO169" s="7"/>
      <c r="MVP169" s="7"/>
      <c r="MVQ169" s="7"/>
      <c r="MVR169" s="7"/>
      <c r="MVS169" s="7"/>
      <c r="MVT169" s="7"/>
      <c r="MVU169" s="7"/>
      <c r="MVV169" s="7"/>
      <c r="MVW169" s="7"/>
      <c r="MVX169" s="7"/>
      <c r="MVY169" s="7"/>
      <c r="MVZ169" s="7"/>
      <c r="MWA169" s="7"/>
      <c r="MWB169" s="7"/>
      <c r="MWC169" s="7"/>
      <c r="MWD169" s="7"/>
      <c r="MWE169" s="7"/>
      <c r="MWF169" s="7"/>
      <c r="MWG169" s="7"/>
      <c r="MWH169" s="7"/>
      <c r="MWI169" s="7"/>
      <c r="MWJ169" s="7"/>
      <c r="MWK169" s="7"/>
      <c r="MWL169" s="7"/>
      <c r="MWM169" s="7"/>
      <c r="MWN169" s="7"/>
      <c r="MWO169" s="7"/>
      <c r="MWP169" s="7"/>
      <c r="MWQ169" s="7"/>
      <c r="MWR169" s="7"/>
      <c r="MWS169" s="7"/>
      <c r="MWT169" s="7"/>
      <c r="MWU169" s="7"/>
      <c r="MWV169" s="7"/>
      <c r="MWW169" s="7"/>
      <c r="MWX169" s="7"/>
      <c r="MWY169" s="7"/>
      <c r="MWZ169" s="7"/>
      <c r="MXA169" s="7"/>
      <c r="MXB169" s="7"/>
      <c r="MXC169" s="7"/>
      <c r="MXD169" s="7"/>
      <c r="MXE169" s="7"/>
      <c r="MXF169" s="7"/>
      <c r="MXG169" s="7"/>
      <c r="MXH169" s="7"/>
      <c r="MXI169" s="7"/>
      <c r="MXJ169" s="7"/>
      <c r="MXK169" s="7"/>
      <c r="MXL169" s="7"/>
      <c r="MXM169" s="7"/>
      <c r="MXN169" s="7"/>
      <c r="MXO169" s="7"/>
      <c r="MXP169" s="7"/>
      <c r="MXQ169" s="7"/>
      <c r="MXR169" s="7"/>
      <c r="MXS169" s="7"/>
      <c r="MXT169" s="7"/>
      <c r="MXU169" s="7"/>
      <c r="MXV169" s="7"/>
      <c r="MXW169" s="7"/>
      <c r="MXX169" s="7"/>
      <c r="MXY169" s="7"/>
      <c r="MXZ169" s="7"/>
      <c r="MYA169" s="7"/>
      <c r="MYB169" s="7"/>
      <c r="MYC169" s="7"/>
      <c r="MYD169" s="7"/>
      <c r="MYE169" s="7"/>
      <c r="MYF169" s="7"/>
      <c r="MYG169" s="7"/>
      <c r="MYH169" s="7"/>
      <c r="MYI169" s="7"/>
      <c r="MYJ169" s="7"/>
      <c r="MYK169" s="7"/>
      <c r="MYL169" s="7"/>
      <c r="MYM169" s="7"/>
      <c r="MYN169" s="7"/>
      <c r="MYO169" s="7"/>
      <c r="MYP169" s="7"/>
      <c r="MYQ169" s="7"/>
      <c r="MYR169" s="7"/>
      <c r="MYS169" s="7"/>
      <c r="MYT169" s="7"/>
      <c r="MYU169" s="7"/>
      <c r="MYV169" s="7"/>
      <c r="MYW169" s="7"/>
      <c r="MYX169" s="7"/>
      <c r="MYY169" s="7"/>
      <c r="MYZ169" s="7"/>
      <c r="MZA169" s="7"/>
      <c r="MZB169" s="7"/>
      <c r="MZC169" s="7"/>
      <c r="MZD169" s="7"/>
      <c r="MZE169" s="7"/>
      <c r="MZF169" s="7"/>
      <c r="MZG169" s="7"/>
      <c r="MZH169" s="7"/>
      <c r="MZI169" s="7"/>
      <c r="MZJ169" s="7"/>
      <c r="MZK169" s="7"/>
      <c r="MZL169" s="7"/>
      <c r="MZM169" s="7"/>
      <c r="MZN169" s="7"/>
      <c r="MZO169" s="7"/>
      <c r="MZP169" s="7"/>
      <c r="MZQ169" s="7"/>
      <c r="MZR169" s="7"/>
      <c r="MZS169" s="7"/>
      <c r="MZT169" s="7"/>
      <c r="MZU169" s="7"/>
      <c r="MZV169" s="7"/>
      <c r="MZW169" s="7"/>
      <c r="MZX169" s="7"/>
      <c r="MZY169" s="7"/>
      <c r="MZZ169" s="7"/>
      <c r="NAA169" s="7"/>
      <c r="NAB169" s="7"/>
      <c r="NAC169" s="7"/>
      <c r="NAD169" s="7"/>
      <c r="NAE169" s="7"/>
      <c r="NAF169" s="7"/>
      <c r="NAG169" s="7"/>
      <c r="NAH169" s="7"/>
      <c r="NAI169" s="7"/>
      <c r="NAJ169" s="7"/>
      <c r="NAK169" s="7"/>
      <c r="NAL169" s="7"/>
      <c r="NAM169" s="7"/>
      <c r="NAN169" s="7"/>
      <c r="NAO169" s="7"/>
      <c r="NAP169" s="7"/>
      <c r="NAQ169" s="7"/>
      <c r="NAR169" s="7"/>
      <c r="NAS169" s="7"/>
      <c r="NAT169" s="7"/>
      <c r="NAU169" s="7"/>
      <c r="NAV169" s="7"/>
      <c r="NAW169" s="7"/>
      <c r="NAX169" s="7"/>
      <c r="NAY169" s="7"/>
      <c r="NAZ169" s="7"/>
      <c r="NBA169" s="7"/>
      <c r="NBB169" s="7"/>
      <c r="NBC169" s="7"/>
      <c r="NBD169" s="7"/>
      <c r="NBE169" s="7"/>
      <c r="NBF169" s="7"/>
      <c r="NBG169" s="7"/>
      <c r="NBH169" s="7"/>
      <c r="NBI169" s="7"/>
      <c r="NBJ169" s="7"/>
      <c r="NBK169" s="7"/>
      <c r="NBL169" s="7"/>
      <c r="NBM169" s="7"/>
      <c r="NBN169" s="7"/>
      <c r="NBO169" s="7"/>
      <c r="NBP169" s="7"/>
      <c r="NBQ169" s="7"/>
      <c r="NBR169" s="7"/>
      <c r="NBS169" s="7"/>
      <c r="NBT169" s="7"/>
      <c r="NBU169" s="7"/>
      <c r="NBV169" s="7"/>
      <c r="NBW169" s="7"/>
      <c r="NBX169" s="7"/>
      <c r="NBY169" s="7"/>
      <c r="NBZ169" s="7"/>
      <c r="NCA169" s="7"/>
      <c r="NCB169" s="7"/>
      <c r="NCC169" s="7"/>
      <c r="NCD169" s="7"/>
      <c r="NCE169" s="7"/>
      <c r="NCF169" s="7"/>
      <c r="NCG169" s="7"/>
      <c r="NCH169" s="7"/>
      <c r="NCI169" s="7"/>
      <c r="NCJ169" s="7"/>
      <c r="NCK169" s="7"/>
      <c r="NCL169" s="7"/>
      <c r="NCM169" s="7"/>
      <c r="NCN169" s="7"/>
      <c r="NCO169" s="7"/>
      <c r="NCP169" s="7"/>
      <c r="NCQ169" s="7"/>
      <c r="NCR169" s="7"/>
      <c r="NCS169" s="7"/>
      <c r="NCT169" s="7"/>
      <c r="NCU169" s="7"/>
      <c r="NCV169" s="7"/>
      <c r="NCW169" s="7"/>
      <c r="NCX169" s="7"/>
      <c r="NCY169" s="7"/>
      <c r="NCZ169" s="7"/>
      <c r="NDA169" s="7"/>
      <c r="NDB169" s="7"/>
      <c r="NDC169" s="7"/>
      <c r="NDD169" s="7"/>
      <c r="NDE169" s="7"/>
      <c r="NDF169" s="7"/>
      <c r="NDG169" s="7"/>
      <c r="NDH169" s="7"/>
      <c r="NDI169" s="7"/>
      <c r="NDJ169" s="7"/>
      <c r="NDK169" s="7"/>
      <c r="NDL169" s="7"/>
      <c r="NDM169" s="7"/>
      <c r="NDN169" s="7"/>
      <c r="NDO169" s="7"/>
      <c r="NDP169" s="7"/>
      <c r="NDQ169" s="7"/>
      <c r="NDR169" s="7"/>
      <c r="NDS169" s="7"/>
      <c r="NDT169" s="7"/>
      <c r="NDU169" s="7"/>
      <c r="NDV169" s="7"/>
      <c r="NDW169" s="7"/>
      <c r="NDX169" s="7"/>
      <c r="NDY169" s="7"/>
      <c r="NDZ169" s="7"/>
      <c r="NEA169" s="7"/>
      <c r="NEB169" s="7"/>
      <c r="NEC169" s="7"/>
      <c r="NED169" s="7"/>
      <c r="NEE169" s="7"/>
      <c r="NEF169" s="7"/>
      <c r="NEG169" s="7"/>
      <c r="NEH169" s="7"/>
      <c r="NEI169" s="7"/>
      <c r="NEJ169" s="7"/>
      <c r="NEK169" s="7"/>
      <c r="NEL169" s="7"/>
      <c r="NEM169" s="7"/>
      <c r="NEN169" s="7"/>
      <c r="NEO169" s="7"/>
      <c r="NEP169" s="7"/>
      <c r="NEQ169" s="7"/>
      <c r="NER169" s="7"/>
      <c r="NES169" s="7"/>
      <c r="NET169" s="7"/>
      <c r="NEU169" s="7"/>
      <c r="NEV169" s="7"/>
      <c r="NEW169" s="7"/>
      <c r="NEX169" s="7"/>
      <c r="NEY169" s="7"/>
      <c r="NEZ169" s="7"/>
      <c r="NFA169" s="7"/>
      <c r="NFB169" s="7"/>
      <c r="NFC169" s="7"/>
      <c r="NFD169" s="7"/>
      <c r="NFE169" s="7"/>
      <c r="NFF169" s="7"/>
      <c r="NFG169" s="7"/>
      <c r="NFH169" s="7"/>
      <c r="NFI169" s="7"/>
      <c r="NFJ169" s="7"/>
      <c r="NFK169" s="7"/>
      <c r="NFL169" s="7"/>
      <c r="NFM169" s="7"/>
      <c r="NFN169" s="7"/>
      <c r="NFO169" s="7"/>
      <c r="NFP169" s="7"/>
      <c r="NFQ169" s="7"/>
      <c r="NFR169" s="7"/>
      <c r="NFS169" s="7"/>
      <c r="NFT169" s="7"/>
      <c r="NFU169" s="7"/>
      <c r="NFV169" s="7"/>
      <c r="NFW169" s="7"/>
      <c r="NFX169" s="7"/>
      <c r="NFY169" s="7"/>
      <c r="NFZ169" s="7"/>
      <c r="NGA169" s="7"/>
      <c r="NGB169" s="7"/>
      <c r="NGC169" s="7"/>
      <c r="NGD169" s="7"/>
      <c r="NGE169" s="7"/>
      <c r="NGF169" s="7"/>
      <c r="NGG169" s="7"/>
      <c r="NGH169" s="7"/>
      <c r="NGI169" s="7"/>
      <c r="NGJ169" s="7"/>
      <c r="NGK169" s="7"/>
      <c r="NGL169" s="7"/>
      <c r="NGM169" s="7"/>
      <c r="NGN169" s="7"/>
      <c r="NGO169" s="7"/>
      <c r="NGP169" s="7"/>
      <c r="NGQ169" s="7"/>
      <c r="NGR169" s="7"/>
      <c r="NGS169" s="7"/>
      <c r="NGT169" s="7"/>
      <c r="NGU169" s="7"/>
      <c r="NGV169" s="7"/>
      <c r="NGW169" s="7"/>
      <c r="NGX169" s="7"/>
      <c r="NGY169" s="7"/>
      <c r="NGZ169" s="7"/>
      <c r="NHA169" s="7"/>
      <c r="NHB169" s="7"/>
      <c r="NHC169" s="7"/>
      <c r="NHD169" s="7"/>
      <c r="NHE169" s="7"/>
      <c r="NHF169" s="7"/>
      <c r="NHG169" s="7"/>
      <c r="NHH169" s="7"/>
      <c r="NHI169" s="7"/>
      <c r="NHJ169" s="7"/>
      <c r="NHK169" s="7"/>
      <c r="NHL169" s="7"/>
      <c r="NHM169" s="7"/>
      <c r="NHN169" s="7"/>
      <c r="NHO169" s="7"/>
      <c r="NHP169" s="7"/>
      <c r="NHQ169" s="7"/>
      <c r="NHR169" s="7"/>
      <c r="NHS169" s="7"/>
      <c r="NHT169" s="7"/>
      <c r="NHU169" s="7"/>
      <c r="NHV169" s="7"/>
      <c r="NHW169" s="7"/>
      <c r="NHX169" s="7"/>
      <c r="NHY169" s="7"/>
      <c r="NHZ169" s="7"/>
      <c r="NIA169" s="7"/>
      <c r="NIB169" s="7"/>
      <c r="NIC169" s="7"/>
      <c r="NID169" s="7"/>
      <c r="NIE169" s="7"/>
      <c r="NIF169" s="7"/>
      <c r="NIG169" s="7"/>
      <c r="NIH169" s="7"/>
      <c r="NII169" s="7"/>
      <c r="NIJ169" s="7"/>
      <c r="NIK169" s="7"/>
      <c r="NIL169" s="7"/>
      <c r="NIM169" s="7"/>
      <c r="NIN169" s="7"/>
      <c r="NIO169" s="7"/>
      <c r="NIP169" s="7"/>
      <c r="NIQ169" s="7"/>
      <c r="NIR169" s="7"/>
      <c r="NIS169" s="7"/>
      <c r="NIT169" s="7"/>
      <c r="NIU169" s="7"/>
      <c r="NIV169" s="7"/>
      <c r="NIW169" s="7"/>
      <c r="NIX169" s="7"/>
      <c r="NIY169" s="7"/>
      <c r="NIZ169" s="7"/>
      <c r="NJA169" s="7"/>
      <c r="NJB169" s="7"/>
      <c r="NJC169" s="7"/>
      <c r="NJD169" s="7"/>
      <c r="NJE169" s="7"/>
      <c r="NJF169" s="7"/>
      <c r="NJG169" s="7"/>
      <c r="NJH169" s="7"/>
      <c r="NJI169" s="7"/>
      <c r="NJJ169" s="7"/>
      <c r="NJK169" s="7"/>
      <c r="NJL169" s="7"/>
      <c r="NJM169" s="7"/>
      <c r="NJN169" s="7"/>
      <c r="NJO169" s="7"/>
      <c r="NJP169" s="7"/>
      <c r="NJQ169" s="7"/>
      <c r="NJR169" s="7"/>
      <c r="NJS169" s="7"/>
      <c r="NJT169" s="7"/>
      <c r="NJU169" s="7"/>
      <c r="NJV169" s="7"/>
      <c r="NJW169" s="7"/>
      <c r="NJX169" s="7"/>
      <c r="NJY169" s="7"/>
      <c r="NJZ169" s="7"/>
      <c r="NKA169" s="7"/>
      <c r="NKB169" s="7"/>
      <c r="NKC169" s="7"/>
      <c r="NKD169" s="7"/>
      <c r="NKE169" s="7"/>
      <c r="NKF169" s="7"/>
      <c r="NKG169" s="7"/>
      <c r="NKH169" s="7"/>
      <c r="NKI169" s="7"/>
      <c r="NKJ169" s="7"/>
      <c r="NKK169" s="7"/>
      <c r="NKL169" s="7"/>
      <c r="NKM169" s="7"/>
      <c r="NKN169" s="7"/>
      <c r="NKO169" s="7"/>
      <c r="NKP169" s="7"/>
      <c r="NKQ169" s="7"/>
      <c r="NKR169" s="7"/>
      <c r="NKS169" s="7"/>
      <c r="NKT169" s="7"/>
      <c r="NKU169" s="7"/>
      <c r="NKV169" s="7"/>
      <c r="NKW169" s="7"/>
      <c r="NKX169" s="7"/>
      <c r="NKY169" s="7"/>
      <c r="NKZ169" s="7"/>
      <c r="NLA169" s="7"/>
      <c r="NLB169" s="7"/>
      <c r="NLC169" s="7"/>
      <c r="NLD169" s="7"/>
      <c r="NLE169" s="7"/>
      <c r="NLF169" s="7"/>
      <c r="NLG169" s="7"/>
      <c r="NLH169" s="7"/>
      <c r="NLI169" s="7"/>
      <c r="NLJ169" s="7"/>
      <c r="NLK169" s="7"/>
      <c r="NLL169" s="7"/>
      <c r="NLM169" s="7"/>
      <c r="NLN169" s="7"/>
      <c r="NLO169" s="7"/>
      <c r="NLP169" s="7"/>
      <c r="NLQ169" s="7"/>
      <c r="NLR169" s="7"/>
      <c r="NLS169" s="7"/>
      <c r="NLT169" s="7"/>
      <c r="NLU169" s="7"/>
      <c r="NLV169" s="7"/>
      <c r="NLW169" s="7"/>
      <c r="NLX169" s="7"/>
      <c r="NLY169" s="7"/>
      <c r="NLZ169" s="7"/>
      <c r="NMA169" s="7"/>
      <c r="NMB169" s="7"/>
      <c r="NMC169" s="7"/>
      <c r="NMD169" s="7"/>
      <c r="NME169" s="7"/>
      <c r="NMF169" s="7"/>
      <c r="NMG169" s="7"/>
      <c r="NMH169" s="7"/>
      <c r="NMI169" s="7"/>
      <c r="NMJ169" s="7"/>
      <c r="NMK169" s="7"/>
      <c r="NML169" s="7"/>
      <c r="NMM169" s="7"/>
      <c r="NMN169" s="7"/>
      <c r="NMO169" s="7"/>
      <c r="NMP169" s="7"/>
      <c r="NMQ169" s="7"/>
      <c r="NMR169" s="7"/>
      <c r="NMS169" s="7"/>
      <c r="NMT169" s="7"/>
      <c r="NMU169" s="7"/>
      <c r="NMV169" s="7"/>
      <c r="NMW169" s="7"/>
      <c r="NMX169" s="7"/>
      <c r="NMY169" s="7"/>
      <c r="NMZ169" s="7"/>
      <c r="NNA169" s="7"/>
      <c r="NNB169" s="7"/>
      <c r="NNC169" s="7"/>
      <c r="NND169" s="7"/>
      <c r="NNE169" s="7"/>
      <c r="NNF169" s="7"/>
      <c r="NNG169" s="7"/>
      <c r="NNH169" s="7"/>
      <c r="NNI169" s="7"/>
      <c r="NNJ169" s="7"/>
      <c r="NNK169" s="7"/>
      <c r="NNL169" s="7"/>
      <c r="NNM169" s="7"/>
      <c r="NNN169" s="7"/>
      <c r="NNO169" s="7"/>
      <c r="NNP169" s="7"/>
      <c r="NNQ169" s="7"/>
      <c r="NNR169" s="7"/>
      <c r="NNS169" s="7"/>
      <c r="NNT169" s="7"/>
      <c r="NNU169" s="7"/>
      <c r="NNV169" s="7"/>
      <c r="NNW169" s="7"/>
      <c r="NNX169" s="7"/>
      <c r="NNY169" s="7"/>
      <c r="NNZ169" s="7"/>
      <c r="NOA169" s="7"/>
      <c r="NOB169" s="7"/>
      <c r="NOC169" s="7"/>
      <c r="NOD169" s="7"/>
      <c r="NOE169" s="7"/>
      <c r="NOF169" s="7"/>
      <c r="NOG169" s="7"/>
      <c r="NOH169" s="7"/>
      <c r="NOI169" s="7"/>
      <c r="NOJ169" s="7"/>
      <c r="NOK169" s="7"/>
      <c r="NOL169" s="7"/>
      <c r="NOM169" s="7"/>
      <c r="NON169" s="7"/>
      <c r="NOO169" s="7"/>
      <c r="NOP169" s="7"/>
      <c r="NOQ169" s="7"/>
      <c r="NOR169" s="7"/>
      <c r="NOS169" s="7"/>
      <c r="NOT169" s="7"/>
      <c r="NOU169" s="7"/>
      <c r="NOV169" s="7"/>
      <c r="NOW169" s="7"/>
      <c r="NOX169" s="7"/>
      <c r="NOY169" s="7"/>
      <c r="NOZ169" s="7"/>
      <c r="NPA169" s="7"/>
      <c r="NPB169" s="7"/>
      <c r="NPC169" s="7"/>
      <c r="NPD169" s="7"/>
      <c r="NPE169" s="7"/>
      <c r="NPF169" s="7"/>
      <c r="NPG169" s="7"/>
      <c r="NPH169" s="7"/>
      <c r="NPI169" s="7"/>
      <c r="NPJ169" s="7"/>
      <c r="NPK169" s="7"/>
      <c r="NPL169" s="7"/>
      <c r="NPM169" s="7"/>
      <c r="NPN169" s="7"/>
      <c r="NPO169" s="7"/>
      <c r="NPP169" s="7"/>
      <c r="NPQ169" s="7"/>
      <c r="NPR169" s="7"/>
      <c r="NPS169" s="7"/>
      <c r="NPT169" s="7"/>
      <c r="NPU169" s="7"/>
      <c r="NPV169" s="7"/>
      <c r="NPW169" s="7"/>
      <c r="NPX169" s="7"/>
      <c r="NPY169" s="7"/>
      <c r="NPZ169" s="7"/>
      <c r="NQA169" s="7"/>
      <c r="NQB169" s="7"/>
      <c r="NQC169" s="7"/>
      <c r="NQD169" s="7"/>
      <c r="NQE169" s="7"/>
      <c r="NQF169" s="7"/>
      <c r="NQG169" s="7"/>
      <c r="NQH169" s="7"/>
      <c r="NQI169" s="7"/>
      <c r="NQJ169" s="7"/>
      <c r="NQK169" s="7"/>
      <c r="NQL169" s="7"/>
      <c r="NQM169" s="7"/>
      <c r="NQN169" s="7"/>
      <c r="NQO169" s="7"/>
      <c r="NQP169" s="7"/>
      <c r="NQQ169" s="7"/>
      <c r="NQR169" s="7"/>
      <c r="NQS169" s="7"/>
      <c r="NQT169" s="7"/>
      <c r="NQU169" s="7"/>
      <c r="NQV169" s="7"/>
      <c r="NQW169" s="7"/>
      <c r="NQX169" s="7"/>
      <c r="NQY169" s="7"/>
      <c r="NQZ169" s="7"/>
      <c r="NRA169" s="7"/>
      <c r="NRB169" s="7"/>
      <c r="NRC169" s="7"/>
      <c r="NRD169" s="7"/>
      <c r="NRE169" s="7"/>
      <c r="NRF169" s="7"/>
      <c r="NRG169" s="7"/>
      <c r="NRH169" s="7"/>
      <c r="NRI169" s="7"/>
      <c r="NRJ169" s="7"/>
      <c r="NRK169" s="7"/>
      <c r="NRL169" s="7"/>
      <c r="NRM169" s="7"/>
      <c r="NRN169" s="7"/>
      <c r="NRO169" s="7"/>
      <c r="NRP169" s="7"/>
      <c r="NRQ169" s="7"/>
      <c r="NRR169" s="7"/>
      <c r="NRS169" s="7"/>
      <c r="NRT169" s="7"/>
      <c r="NRU169" s="7"/>
      <c r="NRV169" s="7"/>
      <c r="NRW169" s="7"/>
      <c r="NRX169" s="7"/>
      <c r="NRY169" s="7"/>
      <c r="NRZ169" s="7"/>
      <c r="NSA169" s="7"/>
      <c r="NSB169" s="7"/>
      <c r="NSC169" s="7"/>
      <c r="NSD169" s="7"/>
      <c r="NSE169" s="7"/>
      <c r="NSF169" s="7"/>
      <c r="NSG169" s="7"/>
      <c r="NSH169" s="7"/>
      <c r="NSI169" s="7"/>
      <c r="NSJ169" s="7"/>
      <c r="NSK169" s="7"/>
      <c r="NSL169" s="7"/>
      <c r="NSM169" s="7"/>
      <c r="NSN169" s="7"/>
      <c r="NSO169" s="7"/>
      <c r="NSP169" s="7"/>
      <c r="NSQ169" s="7"/>
      <c r="NSR169" s="7"/>
      <c r="NSS169" s="7"/>
      <c r="NST169" s="7"/>
      <c r="NSU169" s="7"/>
      <c r="NSV169" s="7"/>
      <c r="NSW169" s="7"/>
      <c r="NSX169" s="7"/>
      <c r="NSY169" s="7"/>
      <c r="NSZ169" s="7"/>
      <c r="NTA169" s="7"/>
      <c r="NTB169" s="7"/>
      <c r="NTC169" s="7"/>
      <c r="NTD169" s="7"/>
      <c r="NTE169" s="7"/>
      <c r="NTF169" s="7"/>
      <c r="NTG169" s="7"/>
      <c r="NTH169" s="7"/>
      <c r="NTI169" s="7"/>
      <c r="NTJ169" s="7"/>
      <c r="NTK169" s="7"/>
      <c r="NTL169" s="7"/>
      <c r="NTM169" s="7"/>
      <c r="NTN169" s="7"/>
      <c r="NTO169" s="7"/>
      <c r="NTP169" s="7"/>
      <c r="NTQ169" s="7"/>
      <c r="NTR169" s="7"/>
      <c r="NTS169" s="7"/>
      <c r="NTT169" s="7"/>
      <c r="NTU169" s="7"/>
      <c r="NTV169" s="7"/>
      <c r="NTW169" s="7"/>
      <c r="NTX169" s="7"/>
      <c r="NTY169" s="7"/>
      <c r="NTZ169" s="7"/>
      <c r="NUA169" s="7"/>
      <c r="NUB169" s="7"/>
      <c r="NUC169" s="7"/>
      <c r="NUD169" s="7"/>
      <c r="NUE169" s="7"/>
      <c r="NUF169" s="7"/>
      <c r="NUG169" s="7"/>
      <c r="NUH169" s="7"/>
      <c r="NUI169" s="7"/>
      <c r="NUJ169" s="7"/>
      <c r="NUK169" s="7"/>
      <c r="NUL169" s="7"/>
      <c r="NUM169" s="7"/>
      <c r="NUN169" s="7"/>
      <c r="NUO169" s="7"/>
      <c r="NUP169" s="7"/>
      <c r="NUQ169" s="7"/>
      <c r="NUR169" s="7"/>
      <c r="NUS169" s="7"/>
      <c r="NUT169" s="7"/>
      <c r="NUU169" s="7"/>
      <c r="NUV169" s="7"/>
      <c r="NUW169" s="7"/>
      <c r="NUX169" s="7"/>
      <c r="NUY169" s="7"/>
      <c r="NUZ169" s="7"/>
      <c r="NVA169" s="7"/>
      <c r="NVB169" s="7"/>
      <c r="NVC169" s="7"/>
      <c r="NVD169" s="7"/>
      <c r="NVE169" s="7"/>
      <c r="NVF169" s="7"/>
      <c r="NVG169" s="7"/>
      <c r="NVH169" s="7"/>
      <c r="NVI169" s="7"/>
      <c r="NVJ169" s="7"/>
      <c r="NVK169" s="7"/>
      <c r="NVL169" s="7"/>
      <c r="NVM169" s="7"/>
      <c r="NVN169" s="7"/>
      <c r="NVO169" s="7"/>
      <c r="NVP169" s="7"/>
      <c r="NVQ169" s="7"/>
      <c r="NVR169" s="7"/>
      <c r="NVS169" s="7"/>
      <c r="NVT169" s="7"/>
      <c r="NVU169" s="7"/>
      <c r="NVV169" s="7"/>
      <c r="NVW169" s="7"/>
      <c r="NVX169" s="7"/>
      <c r="NVY169" s="7"/>
      <c r="NVZ169" s="7"/>
      <c r="NWA169" s="7"/>
      <c r="NWB169" s="7"/>
      <c r="NWC169" s="7"/>
      <c r="NWD169" s="7"/>
      <c r="NWE169" s="7"/>
      <c r="NWF169" s="7"/>
      <c r="NWG169" s="7"/>
      <c r="NWH169" s="7"/>
      <c r="NWI169" s="7"/>
      <c r="NWJ169" s="7"/>
      <c r="NWK169" s="7"/>
      <c r="NWL169" s="7"/>
      <c r="NWM169" s="7"/>
      <c r="NWN169" s="7"/>
      <c r="NWO169" s="7"/>
      <c r="NWP169" s="7"/>
      <c r="NWQ169" s="7"/>
      <c r="NWR169" s="7"/>
      <c r="NWS169" s="7"/>
      <c r="NWT169" s="7"/>
      <c r="NWU169" s="7"/>
      <c r="NWV169" s="7"/>
      <c r="NWW169" s="7"/>
      <c r="NWX169" s="7"/>
      <c r="NWY169" s="7"/>
      <c r="NWZ169" s="7"/>
      <c r="NXA169" s="7"/>
      <c r="NXB169" s="7"/>
      <c r="NXC169" s="7"/>
      <c r="NXD169" s="7"/>
      <c r="NXE169" s="7"/>
      <c r="NXF169" s="7"/>
      <c r="NXG169" s="7"/>
      <c r="NXH169" s="7"/>
      <c r="NXI169" s="7"/>
      <c r="NXJ169" s="7"/>
      <c r="NXK169" s="7"/>
      <c r="NXL169" s="7"/>
      <c r="NXM169" s="7"/>
      <c r="NXN169" s="7"/>
      <c r="NXO169" s="7"/>
      <c r="NXP169" s="7"/>
      <c r="NXQ169" s="7"/>
      <c r="NXR169" s="7"/>
      <c r="NXS169" s="7"/>
      <c r="NXT169" s="7"/>
      <c r="NXU169" s="7"/>
      <c r="NXV169" s="7"/>
      <c r="NXW169" s="7"/>
      <c r="NXX169" s="7"/>
      <c r="NXY169" s="7"/>
      <c r="NXZ169" s="7"/>
      <c r="NYA169" s="7"/>
      <c r="NYB169" s="7"/>
      <c r="NYC169" s="7"/>
      <c r="NYD169" s="7"/>
      <c r="NYE169" s="7"/>
      <c r="NYF169" s="7"/>
      <c r="NYG169" s="7"/>
      <c r="NYH169" s="7"/>
      <c r="NYI169" s="7"/>
      <c r="NYJ169" s="7"/>
      <c r="NYK169" s="7"/>
      <c r="NYL169" s="7"/>
      <c r="NYM169" s="7"/>
      <c r="NYN169" s="7"/>
      <c r="NYO169" s="7"/>
      <c r="NYP169" s="7"/>
      <c r="NYQ169" s="7"/>
      <c r="NYR169" s="7"/>
      <c r="NYS169" s="7"/>
      <c r="NYT169" s="7"/>
      <c r="NYU169" s="7"/>
      <c r="NYV169" s="7"/>
      <c r="NYW169" s="7"/>
      <c r="NYX169" s="7"/>
      <c r="NYY169" s="7"/>
      <c r="NYZ169" s="7"/>
      <c r="NZA169" s="7"/>
      <c r="NZB169" s="7"/>
      <c r="NZC169" s="7"/>
      <c r="NZD169" s="7"/>
      <c r="NZE169" s="7"/>
      <c r="NZF169" s="7"/>
      <c r="NZG169" s="7"/>
      <c r="NZH169" s="7"/>
      <c r="NZI169" s="7"/>
      <c r="NZJ169" s="7"/>
      <c r="NZK169" s="7"/>
      <c r="NZL169" s="7"/>
      <c r="NZM169" s="7"/>
      <c r="NZN169" s="7"/>
      <c r="NZO169" s="7"/>
      <c r="NZP169" s="7"/>
      <c r="NZQ169" s="7"/>
      <c r="NZR169" s="7"/>
      <c r="NZS169" s="7"/>
      <c r="NZT169" s="7"/>
      <c r="NZU169" s="7"/>
      <c r="NZV169" s="7"/>
      <c r="NZW169" s="7"/>
      <c r="NZX169" s="7"/>
      <c r="NZY169" s="7"/>
      <c r="NZZ169" s="7"/>
      <c r="OAA169" s="7"/>
      <c r="OAB169" s="7"/>
      <c r="OAC169" s="7"/>
      <c r="OAD169" s="7"/>
      <c r="OAE169" s="7"/>
      <c r="OAF169" s="7"/>
      <c r="OAG169" s="7"/>
      <c r="OAH169" s="7"/>
      <c r="OAI169" s="7"/>
      <c r="OAJ169" s="7"/>
      <c r="OAK169" s="7"/>
      <c r="OAL169" s="7"/>
      <c r="OAM169" s="7"/>
      <c r="OAN169" s="7"/>
      <c r="OAO169" s="7"/>
      <c r="OAP169" s="7"/>
      <c r="OAQ169" s="7"/>
      <c r="OAR169" s="7"/>
      <c r="OAS169" s="7"/>
      <c r="OAT169" s="7"/>
      <c r="OAU169" s="7"/>
      <c r="OAV169" s="7"/>
      <c r="OAW169" s="7"/>
      <c r="OAX169" s="7"/>
      <c r="OAY169" s="7"/>
      <c r="OAZ169" s="7"/>
      <c r="OBA169" s="7"/>
      <c r="OBB169" s="7"/>
      <c r="OBC169" s="7"/>
      <c r="OBD169" s="7"/>
      <c r="OBE169" s="7"/>
      <c r="OBF169" s="7"/>
      <c r="OBG169" s="7"/>
      <c r="OBH169" s="7"/>
      <c r="OBI169" s="7"/>
      <c r="OBJ169" s="7"/>
      <c r="OBK169" s="7"/>
      <c r="OBL169" s="7"/>
      <c r="OBM169" s="7"/>
      <c r="OBN169" s="7"/>
      <c r="OBO169" s="7"/>
      <c r="OBP169" s="7"/>
      <c r="OBQ169" s="7"/>
      <c r="OBR169" s="7"/>
      <c r="OBS169" s="7"/>
      <c r="OBT169" s="7"/>
      <c r="OBU169" s="7"/>
      <c r="OBV169" s="7"/>
      <c r="OBW169" s="7"/>
      <c r="OBX169" s="7"/>
      <c r="OBY169" s="7"/>
      <c r="OBZ169" s="7"/>
      <c r="OCA169" s="7"/>
      <c r="OCB169" s="7"/>
      <c r="OCC169" s="7"/>
      <c r="OCD169" s="7"/>
      <c r="OCE169" s="7"/>
      <c r="OCF169" s="7"/>
      <c r="OCG169" s="7"/>
      <c r="OCH169" s="7"/>
      <c r="OCI169" s="7"/>
      <c r="OCJ169" s="7"/>
      <c r="OCK169" s="7"/>
      <c r="OCL169" s="7"/>
      <c r="OCM169" s="7"/>
      <c r="OCN169" s="7"/>
      <c r="OCO169" s="7"/>
      <c r="OCP169" s="7"/>
      <c r="OCQ169" s="7"/>
      <c r="OCR169" s="7"/>
      <c r="OCS169" s="7"/>
      <c r="OCT169" s="7"/>
      <c r="OCU169" s="7"/>
      <c r="OCV169" s="7"/>
      <c r="OCW169" s="7"/>
      <c r="OCX169" s="7"/>
      <c r="OCY169" s="7"/>
      <c r="OCZ169" s="7"/>
      <c r="ODA169" s="7"/>
      <c r="ODB169" s="7"/>
      <c r="ODC169" s="7"/>
      <c r="ODD169" s="7"/>
      <c r="ODE169" s="7"/>
      <c r="ODF169" s="7"/>
      <c r="ODG169" s="7"/>
      <c r="ODH169" s="7"/>
      <c r="ODI169" s="7"/>
      <c r="ODJ169" s="7"/>
      <c r="ODK169" s="7"/>
      <c r="ODL169" s="7"/>
      <c r="ODM169" s="7"/>
      <c r="ODN169" s="7"/>
      <c r="ODO169" s="7"/>
      <c r="ODP169" s="7"/>
      <c r="ODQ169" s="7"/>
      <c r="ODR169" s="7"/>
      <c r="ODS169" s="7"/>
      <c r="ODT169" s="7"/>
      <c r="ODU169" s="7"/>
      <c r="ODV169" s="7"/>
      <c r="ODW169" s="7"/>
      <c r="ODX169" s="7"/>
      <c r="ODY169" s="7"/>
      <c r="ODZ169" s="7"/>
      <c r="OEA169" s="7"/>
      <c r="OEB169" s="7"/>
      <c r="OEC169" s="7"/>
      <c r="OED169" s="7"/>
      <c r="OEE169" s="7"/>
      <c r="OEF169" s="7"/>
      <c r="OEG169" s="7"/>
      <c r="OEH169" s="7"/>
      <c r="OEI169" s="7"/>
      <c r="OEJ169" s="7"/>
      <c r="OEK169" s="7"/>
      <c r="OEL169" s="7"/>
      <c r="OEM169" s="7"/>
      <c r="OEN169" s="7"/>
      <c r="OEO169" s="7"/>
      <c r="OEP169" s="7"/>
      <c r="OEQ169" s="7"/>
      <c r="OER169" s="7"/>
      <c r="OES169" s="7"/>
      <c r="OET169" s="7"/>
      <c r="OEU169" s="7"/>
      <c r="OEV169" s="7"/>
      <c r="OEW169" s="7"/>
      <c r="OEX169" s="7"/>
      <c r="OEY169" s="7"/>
      <c r="OEZ169" s="7"/>
      <c r="OFA169" s="7"/>
      <c r="OFB169" s="7"/>
      <c r="OFC169" s="7"/>
      <c r="OFD169" s="7"/>
      <c r="OFE169" s="7"/>
      <c r="OFF169" s="7"/>
      <c r="OFG169" s="7"/>
      <c r="OFH169" s="7"/>
      <c r="OFI169" s="7"/>
      <c r="OFJ169" s="7"/>
      <c r="OFK169" s="7"/>
      <c r="OFL169" s="7"/>
      <c r="OFM169" s="7"/>
      <c r="OFN169" s="7"/>
      <c r="OFO169" s="7"/>
      <c r="OFP169" s="7"/>
      <c r="OFQ169" s="7"/>
      <c r="OFR169" s="7"/>
      <c r="OFS169" s="7"/>
      <c r="OFT169" s="7"/>
      <c r="OFU169" s="7"/>
      <c r="OFV169" s="7"/>
      <c r="OFW169" s="7"/>
      <c r="OFX169" s="7"/>
      <c r="OFY169" s="7"/>
      <c r="OFZ169" s="7"/>
      <c r="OGA169" s="7"/>
      <c r="OGB169" s="7"/>
      <c r="OGC169" s="7"/>
      <c r="OGD169" s="7"/>
      <c r="OGE169" s="7"/>
      <c r="OGF169" s="7"/>
      <c r="OGG169" s="7"/>
      <c r="OGH169" s="7"/>
      <c r="OGI169" s="7"/>
      <c r="OGJ169" s="7"/>
      <c r="OGK169" s="7"/>
      <c r="OGL169" s="7"/>
      <c r="OGM169" s="7"/>
      <c r="OGN169" s="7"/>
      <c r="OGO169" s="7"/>
      <c r="OGP169" s="7"/>
      <c r="OGQ169" s="7"/>
      <c r="OGR169" s="7"/>
      <c r="OGS169" s="7"/>
      <c r="OGT169" s="7"/>
      <c r="OGU169" s="7"/>
      <c r="OGV169" s="7"/>
      <c r="OGW169" s="7"/>
      <c r="OGX169" s="7"/>
      <c r="OGY169" s="7"/>
      <c r="OGZ169" s="7"/>
      <c r="OHA169" s="7"/>
      <c r="OHB169" s="7"/>
      <c r="OHC169" s="7"/>
      <c r="OHD169" s="7"/>
      <c r="OHE169" s="7"/>
      <c r="OHF169" s="7"/>
      <c r="OHG169" s="7"/>
      <c r="OHH169" s="7"/>
      <c r="OHI169" s="7"/>
      <c r="OHJ169" s="7"/>
      <c r="OHK169" s="7"/>
      <c r="OHL169" s="7"/>
      <c r="OHM169" s="7"/>
      <c r="OHN169" s="7"/>
      <c r="OHO169" s="7"/>
      <c r="OHP169" s="7"/>
      <c r="OHQ169" s="7"/>
      <c r="OHR169" s="7"/>
      <c r="OHS169" s="7"/>
      <c r="OHT169" s="7"/>
      <c r="OHU169" s="7"/>
      <c r="OHV169" s="7"/>
      <c r="OHW169" s="7"/>
      <c r="OHX169" s="7"/>
      <c r="OHY169" s="7"/>
      <c r="OHZ169" s="7"/>
      <c r="OIA169" s="7"/>
      <c r="OIB169" s="7"/>
      <c r="OIC169" s="7"/>
      <c r="OID169" s="7"/>
      <c r="OIE169" s="7"/>
      <c r="OIF169" s="7"/>
      <c r="OIG169" s="7"/>
      <c r="OIH169" s="7"/>
      <c r="OII169" s="7"/>
      <c r="OIJ169" s="7"/>
      <c r="OIK169" s="7"/>
      <c r="OIL169" s="7"/>
      <c r="OIM169" s="7"/>
      <c r="OIN169" s="7"/>
      <c r="OIO169" s="7"/>
      <c r="OIP169" s="7"/>
      <c r="OIQ169" s="7"/>
      <c r="OIR169" s="7"/>
      <c r="OIS169" s="7"/>
      <c r="OIT169" s="7"/>
      <c r="OIU169" s="7"/>
      <c r="OIV169" s="7"/>
      <c r="OIW169" s="7"/>
      <c r="OIX169" s="7"/>
      <c r="OIY169" s="7"/>
      <c r="OIZ169" s="7"/>
      <c r="OJA169" s="7"/>
      <c r="OJB169" s="7"/>
      <c r="OJC169" s="7"/>
      <c r="OJD169" s="7"/>
      <c r="OJE169" s="7"/>
      <c r="OJF169" s="7"/>
      <c r="OJG169" s="7"/>
      <c r="OJH169" s="7"/>
      <c r="OJI169" s="7"/>
      <c r="OJJ169" s="7"/>
      <c r="OJK169" s="7"/>
      <c r="OJL169" s="7"/>
      <c r="OJM169" s="7"/>
      <c r="OJN169" s="7"/>
      <c r="OJO169" s="7"/>
      <c r="OJP169" s="7"/>
      <c r="OJQ169" s="7"/>
      <c r="OJR169" s="7"/>
      <c r="OJS169" s="7"/>
      <c r="OJT169" s="7"/>
      <c r="OJU169" s="7"/>
      <c r="OJV169" s="7"/>
      <c r="OJW169" s="7"/>
      <c r="OJX169" s="7"/>
      <c r="OJY169" s="7"/>
      <c r="OJZ169" s="7"/>
      <c r="OKA169" s="7"/>
      <c r="OKB169" s="7"/>
      <c r="OKC169" s="7"/>
      <c r="OKD169" s="7"/>
      <c r="OKE169" s="7"/>
      <c r="OKF169" s="7"/>
      <c r="OKG169" s="7"/>
      <c r="OKH169" s="7"/>
      <c r="OKI169" s="7"/>
      <c r="OKJ169" s="7"/>
      <c r="OKK169" s="7"/>
      <c r="OKL169" s="7"/>
      <c r="OKM169" s="7"/>
      <c r="OKN169" s="7"/>
      <c r="OKO169" s="7"/>
      <c r="OKP169" s="7"/>
      <c r="OKQ169" s="7"/>
      <c r="OKR169" s="7"/>
      <c r="OKS169" s="7"/>
      <c r="OKT169" s="7"/>
      <c r="OKU169" s="7"/>
      <c r="OKV169" s="7"/>
      <c r="OKW169" s="7"/>
      <c r="OKX169" s="7"/>
      <c r="OKY169" s="7"/>
      <c r="OKZ169" s="7"/>
      <c r="OLA169" s="7"/>
      <c r="OLB169" s="7"/>
      <c r="OLC169" s="7"/>
      <c r="OLD169" s="7"/>
      <c r="OLE169" s="7"/>
      <c r="OLF169" s="7"/>
      <c r="OLG169" s="7"/>
      <c r="OLH169" s="7"/>
      <c r="OLI169" s="7"/>
      <c r="OLJ169" s="7"/>
      <c r="OLK169" s="7"/>
      <c r="OLL169" s="7"/>
      <c r="OLM169" s="7"/>
      <c r="OLN169" s="7"/>
      <c r="OLO169" s="7"/>
      <c r="OLP169" s="7"/>
      <c r="OLQ169" s="7"/>
      <c r="OLR169" s="7"/>
      <c r="OLS169" s="7"/>
      <c r="OLT169" s="7"/>
      <c r="OLU169" s="7"/>
      <c r="OLV169" s="7"/>
      <c r="OLW169" s="7"/>
      <c r="OLX169" s="7"/>
      <c r="OLY169" s="7"/>
      <c r="OLZ169" s="7"/>
      <c r="OMA169" s="7"/>
      <c r="OMB169" s="7"/>
      <c r="OMC169" s="7"/>
      <c r="OMD169" s="7"/>
      <c r="OME169" s="7"/>
      <c r="OMF169" s="7"/>
      <c r="OMG169" s="7"/>
      <c r="OMH169" s="7"/>
      <c r="OMI169" s="7"/>
      <c r="OMJ169" s="7"/>
      <c r="OMK169" s="7"/>
      <c r="OML169" s="7"/>
      <c r="OMM169" s="7"/>
      <c r="OMN169" s="7"/>
      <c r="OMO169" s="7"/>
      <c r="OMP169" s="7"/>
      <c r="OMQ169" s="7"/>
      <c r="OMR169" s="7"/>
      <c r="OMS169" s="7"/>
      <c r="OMT169" s="7"/>
      <c r="OMU169" s="7"/>
      <c r="OMV169" s="7"/>
      <c r="OMW169" s="7"/>
      <c r="OMX169" s="7"/>
      <c r="OMY169" s="7"/>
      <c r="OMZ169" s="7"/>
      <c r="ONA169" s="7"/>
      <c r="ONB169" s="7"/>
      <c r="ONC169" s="7"/>
      <c r="OND169" s="7"/>
      <c r="ONE169" s="7"/>
      <c r="ONF169" s="7"/>
      <c r="ONG169" s="7"/>
      <c r="ONH169" s="7"/>
      <c r="ONI169" s="7"/>
      <c r="ONJ169" s="7"/>
      <c r="ONK169" s="7"/>
      <c r="ONL169" s="7"/>
      <c r="ONM169" s="7"/>
      <c r="ONN169" s="7"/>
      <c r="ONO169" s="7"/>
      <c r="ONP169" s="7"/>
      <c r="ONQ169" s="7"/>
      <c r="ONR169" s="7"/>
      <c r="ONS169" s="7"/>
      <c r="ONT169" s="7"/>
      <c r="ONU169" s="7"/>
      <c r="ONV169" s="7"/>
      <c r="ONW169" s="7"/>
      <c r="ONX169" s="7"/>
      <c r="ONY169" s="7"/>
      <c r="ONZ169" s="7"/>
      <c r="OOA169" s="7"/>
      <c r="OOB169" s="7"/>
      <c r="OOC169" s="7"/>
      <c r="OOD169" s="7"/>
      <c r="OOE169" s="7"/>
      <c r="OOF169" s="7"/>
      <c r="OOG169" s="7"/>
      <c r="OOH169" s="7"/>
      <c r="OOI169" s="7"/>
      <c r="OOJ169" s="7"/>
      <c r="OOK169" s="7"/>
      <c r="OOL169" s="7"/>
      <c r="OOM169" s="7"/>
      <c r="OON169" s="7"/>
      <c r="OOO169" s="7"/>
      <c r="OOP169" s="7"/>
      <c r="OOQ169" s="7"/>
      <c r="OOR169" s="7"/>
      <c r="OOS169" s="7"/>
      <c r="OOT169" s="7"/>
      <c r="OOU169" s="7"/>
      <c r="OOV169" s="7"/>
      <c r="OOW169" s="7"/>
      <c r="OOX169" s="7"/>
      <c r="OOY169" s="7"/>
      <c r="OOZ169" s="7"/>
      <c r="OPA169" s="7"/>
      <c r="OPB169" s="7"/>
      <c r="OPC169" s="7"/>
      <c r="OPD169" s="7"/>
      <c r="OPE169" s="7"/>
      <c r="OPF169" s="7"/>
      <c r="OPG169" s="7"/>
      <c r="OPH169" s="7"/>
      <c r="OPI169" s="7"/>
      <c r="OPJ169" s="7"/>
      <c r="OPK169" s="7"/>
      <c r="OPL169" s="7"/>
      <c r="OPM169" s="7"/>
      <c r="OPN169" s="7"/>
      <c r="OPO169" s="7"/>
      <c r="OPP169" s="7"/>
      <c r="OPQ169" s="7"/>
      <c r="OPR169" s="7"/>
      <c r="OPS169" s="7"/>
      <c r="OPT169" s="7"/>
      <c r="OPU169" s="7"/>
      <c r="OPV169" s="7"/>
      <c r="OPW169" s="7"/>
      <c r="OPX169" s="7"/>
      <c r="OPY169" s="7"/>
      <c r="OPZ169" s="7"/>
      <c r="OQA169" s="7"/>
      <c r="OQB169" s="7"/>
      <c r="OQC169" s="7"/>
      <c r="OQD169" s="7"/>
      <c r="OQE169" s="7"/>
      <c r="OQF169" s="7"/>
      <c r="OQG169" s="7"/>
      <c r="OQH169" s="7"/>
      <c r="OQI169" s="7"/>
      <c r="OQJ169" s="7"/>
      <c r="OQK169" s="7"/>
      <c r="OQL169" s="7"/>
      <c r="OQM169" s="7"/>
      <c r="OQN169" s="7"/>
      <c r="OQO169" s="7"/>
      <c r="OQP169" s="7"/>
      <c r="OQQ169" s="7"/>
      <c r="OQR169" s="7"/>
      <c r="OQS169" s="7"/>
      <c r="OQT169" s="7"/>
      <c r="OQU169" s="7"/>
      <c r="OQV169" s="7"/>
      <c r="OQW169" s="7"/>
      <c r="OQX169" s="7"/>
      <c r="OQY169" s="7"/>
      <c r="OQZ169" s="7"/>
      <c r="ORA169" s="7"/>
      <c r="ORB169" s="7"/>
      <c r="ORC169" s="7"/>
      <c r="ORD169" s="7"/>
      <c r="ORE169" s="7"/>
      <c r="ORF169" s="7"/>
      <c r="ORG169" s="7"/>
      <c r="ORH169" s="7"/>
      <c r="ORI169" s="7"/>
      <c r="ORJ169" s="7"/>
      <c r="ORK169" s="7"/>
      <c r="ORL169" s="7"/>
      <c r="ORM169" s="7"/>
      <c r="ORN169" s="7"/>
      <c r="ORO169" s="7"/>
      <c r="ORP169" s="7"/>
      <c r="ORQ169" s="7"/>
      <c r="ORR169" s="7"/>
      <c r="ORS169" s="7"/>
      <c r="ORT169" s="7"/>
      <c r="ORU169" s="7"/>
      <c r="ORV169" s="7"/>
      <c r="ORW169" s="7"/>
      <c r="ORX169" s="7"/>
      <c r="ORY169" s="7"/>
      <c r="ORZ169" s="7"/>
      <c r="OSA169" s="7"/>
      <c r="OSB169" s="7"/>
      <c r="OSC169" s="7"/>
      <c r="OSD169" s="7"/>
      <c r="OSE169" s="7"/>
      <c r="OSF169" s="7"/>
      <c r="OSG169" s="7"/>
      <c r="OSH169" s="7"/>
      <c r="OSI169" s="7"/>
      <c r="OSJ169" s="7"/>
      <c r="OSK169" s="7"/>
      <c r="OSL169" s="7"/>
      <c r="OSM169" s="7"/>
      <c r="OSN169" s="7"/>
      <c r="OSO169" s="7"/>
      <c r="OSP169" s="7"/>
      <c r="OSQ169" s="7"/>
      <c r="OSR169" s="7"/>
      <c r="OSS169" s="7"/>
      <c r="OST169" s="7"/>
      <c r="OSU169" s="7"/>
      <c r="OSV169" s="7"/>
      <c r="OSW169" s="7"/>
      <c r="OSX169" s="7"/>
      <c r="OSY169" s="7"/>
      <c r="OSZ169" s="7"/>
      <c r="OTA169" s="7"/>
      <c r="OTB169" s="7"/>
      <c r="OTC169" s="7"/>
      <c r="OTD169" s="7"/>
      <c r="OTE169" s="7"/>
      <c r="OTF169" s="7"/>
      <c r="OTG169" s="7"/>
      <c r="OTH169" s="7"/>
      <c r="OTI169" s="7"/>
      <c r="OTJ169" s="7"/>
      <c r="OTK169" s="7"/>
      <c r="OTL169" s="7"/>
      <c r="OTM169" s="7"/>
      <c r="OTN169" s="7"/>
      <c r="OTO169" s="7"/>
      <c r="OTP169" s="7"/>
      <c r="OTQ169" s="7"/>
      <c r="OTR169" s="7"/>
      <c r="OTS169" s="7"/>
      <c r="OTT169" s="7"/>
      <c r="OTU169" s="7"/>
      <c r="OTV169" s="7"/>
      <c r="OTW169" s="7"/>
      <c r="OTX169" s="7"/>
      <c r="OTY169" s="7"/>
      <c r="OTZ169" s="7"/>
      <c r="OUA169" s="7"/>
      <c r="OUB169" s="7"/>
      <c r="OUC169" s="7"/>
      <c r="OUD169" s="7"/>
      <c r="OUE169" s="7"/>
      <c r="OUF169" s="7"/>
      <c r="OUG169" s="7"/>
      <c r="OUH169" s="7"/>
      <c r="OUI169" s="7"/>
      <c r="OUJ169" s="7"/>
      <c r="OUK169" s="7"/>
      <c r="OUL169" s="7"/>
      <c r="OUM169" s="7"/>
      <c r="OUN169" s="7"/>
      <c r="OUO169" s="7"/>
      <c r="OUP169" s="7"/>
      <c r="OUQ169" s="7"/>
      <c r="OUR169" s="7"/>
      <c r="OUS169" s="7"/>
      <c r="OUT169" s="7"/>
      <c r="OUU169" s="7"/>
      <c r="OUV169" s="7"/>
      <c r="OUW169" s="7"/>
      <c r="OUX169" s="7"/>
      <c r="OUY169" s="7"/>
      <c r="OUZ169" s="7"/>
      <c r="OVA169" s="7"/>
      <c r="OVB169" s="7"/>
      <c r="OVC169" s="7"/>
      <c r="OVD169" s="7"/>
      <c r="OVE169" s="7"/>
      <c r="OVF169" s="7"/>
      <c r="OVG169" s="7"/>
      <c r="OVH169" s="7"/>
      <c r="OVI169" s="7"/>
      <c r="OVJ169" s="7"/>
      <c r="OVK169" s="7"/>
      <c r="OVL169" s="7"/>
      <c r="OVM169" s="7"/>
      <c r="OVN169" s="7"/>
      <c r="OVO169" s="7"/>
      <c r="OVP169" s="7"/>
      <c r="OVQ169" s="7"/>
      <c r="OVR169" s="7"/>
      <c r="OVS169" s="7"/>
      <c r="OVT169" s="7"/>
      <c r="OVU169" s="7"/>
      <c r="OVV169" s="7"/>
      <c r="OVW169" s="7"/>
      <c r="OVX169" s="7"/>
      <c r="OVY169" s="7"/>
      <c r="OVZ169" s="7"/>
      <c r="OWA169" s="7"/>
      <c r="OWB169" s="7"/>
      <c r="OWC169" s="7"/>
      <c r="OWD169" s="7"/>
      <c r="OWE169" s="7"/>
      <c r="OWF169" s="7"/>
      <c r="OWG169" s="7"/>
      <c r="OWH169" s="7"/>
      <c r="OWI169" s="7"/>
      <c r="OWJ169" s="7"/>
      <c r="OWK169" s="7"/>
      <c r="OWL169" s="7"/>
      <c r="OWM169" s="7"/>
      <c r="OWN169" s="7"/>
      <c r="OWO169" s="7"/>
      <c r="OWP169" s="7"/>
      <c r="OWQ169" s="7"/>
      <c r="OWR169" s="7"/>
      <c r="OWS169" s="7"/>
      <c r="OWT169" s="7"/>
      <c r="OWU169" s="7"/>
      <c r="OWV169" s="7"/>
      <c r="OWW169" s="7"/>
      <c r="OWX169" s="7"/>
      <c r="OWY169" s="7"/>
      <c r="OWZ169" s="7"/>
      <c r="OXA169" s="7"/>
      <c r="OXB169" s="7"/>
      <c r="OXC169" s="7"/>
      <c r="OXD169" s="7"/>
      <c r="OXE169" s="7"/>
      <c r="OXF169" s="7"/>
      <c r="OXG169" s="7"/>
      <c r="OXH169" s="7"/>
      <c r="OXI169" s="7"/>
      <c r="OXJ169" s="7"/>
      <c r="OXK169" s="7"/>
      <c r="OXL169" s="7"/>
      <c r="OXM169" s="7"/>
      <c r="OXN169" s="7"/>
      <c r="OXO169" s="7"/>
      <c r="OXP169" s="7"/>
      <c r="OXQ169" s="7"/>
      <c r="OXR169" s="7"/>
      <c r="OXS169" s="7"/>
      <c r="OXT169" s="7"/>
      <c r="OXU169" s="7"/>
      <c r="OXV169" s="7"/>
      <c r="OXW169" s="7"/>
      <c r="OXX169" s="7"/>
      <c r="OXY169" s="7"/>
      <c r="OXZ169" s="7"/>
      <c r="OYA169" s="7"/>
      <c r="OYB169" s="7"/>
      <c r="OYC169" s="7"/>
      <c r="OYD169" s="7"/>
      <c r="OYE169" s="7"/>
      <c r="OYF169" s="7"/>
      <c r="OYG169" s="7"/>
      <c r="OYH169" s="7"/>
      <c r="OYI169" s="7"/>
      <c r="OYJ169" s="7"/>
      <c r="OYK169" s="7"/>
      <c r="OYL169" s="7"/>
      <c r="OYM169" s="7"/>
      <c r="OYN169" s="7"/>
      <c r="OYO169" s="7"/>
      <c r="OYP169" s="7"/>
      <c r="OYQ169" s="7"/>
      <c r="OYR169" s="7"/>
      <c r="OYS169" s="7"/>
      <c r="OYT169" s="7"/>
      <c r="OYU169" s="7"/>
      <c r="OYV169" s="7"/>
      <c r="OYW169" s="7"/>
      <c r="OYX169" s="7"/>
      <c r="OYY169" s="7"/>
      <c r="OYZ169" s="7"/>
      <c r="OZA169" s="7"/>
      <c r="OZB169" s="7"/>
      <c r="OZC169" s="7"/>
      <c r="OZD169" s="7"/>
      <c r="OZE169" s="7"/>
      <c r="OZF169" s="7"/>
      <c r="OZG169" s="7"/>
      <c r="OZH169" s="7"/>
      <c r="OZI169" s="7"/>
      <c r="OZJ169" s="7"/>
      <c r="OZK169" s="7"/>
      <c r="OZL169" s="7"/>
      <c r="OZM169" s="7"/>
      <c r="OZN169" s="7"/>
      <c r="OZO169" s="7"/>
      <c r="OZP169" s="7"/>
      <c r="OZQ169" s="7"/>
      <c r="OZR169" s="7"/>
      <c r="OZS169" s="7"/>
      <c r="OZT169" s="7"/>
      <c r="OZU169" s="7"/>
      <c r="OZV169" s="7"/>
      <c r="OZW169" s="7"/>
      <c r="OZX169" s="7"/>
      <c r="OZY169" s="7"/>
      <c r="OZZ169" s="7"/>
      <c r="PAA169" s="7"/>
      <c r="PAB169" s="7"/>
      <c r="PAC169" s="7"/>
      <c r="PAD169" s="7"/>
      <c r="PAE169" s="7"/>
      <c r="PAF169" s="7"/>
      <c r="PAG169" s="7"/>
      <c r="PAH169" s="7"/>
      <c r="PAI169" s="7"/>
      <c r="PAJ169" s="7"/>
      <c r="PAK169" s="7"/>
      <c r="PAL169" s="7"/>
      <c r="PAM169" s="7"/>
      <c r="PAN169" s="7"/>
      <c r="PAO169" s="7"/>
      <c r="PAP169" s="7"/>
      <c r="PAQ169" s="7"/>
      <c r="PAR169" s="7"/>
      <c r="PAS169" s="7"/>
      <c r="PAT169" s="7"/>
      <c r="PAU169" s="7"/>
      <c r="PAV169" s="7"/>
      <c r="PAW169" s="7"/>
      <c r="PAX169" s="7"/>
      <c r="PAY169" s="7"/>
      <c r="PAZ169" s="7"/>
      <c r="PBA169" s="7"/>
      <c r="PBB169" s="7"/>
      <c r="PBC169" s="7"/>
      <c r="PBD169" s="7"/>
      <c r="PBE169" s="7"/>
      <c r="PBF169" s="7"/>
      <c r="PBG169" s="7"/>
      <c r="PBH169" s="7"/>
      <c r="PBI169" s="7"/>
      <c r="PBJ169" s="7"/>
      <c r="PBK169" s="7"/>
      <c r="PBL169" s="7"/>
      <c r="PBM169" s="7"/>
      <c r="PBN169" s="7"/>
      <c r="PBO169" s="7"/>
      <c r="PBP169" s="7"/>
      <c r="PBQ169" s="7"/>
      <c r="PBR169" s="7"/>
      <c r="PBS169" s="7"/>
      <c r="PBT169" s="7"/>
      <c r="PBU169" s="7"/>
      <c r="PBV169" s="7"/>
      <c r="PBW169" s="7"/>
      <c r="PBX169" s="7"/>
      <c r="PBY169" s="7"/>
      <c r="PBZ169" s="7"/>
      <c r="PCA169" s="7"/>
      <c r="PCB169" s="7"/>
      <c r="PCC169" s="7"/>
      <c r="PCD169" s="7"/>
      <c r="PCE169" s="7"/>
      <c r="PCF169" s="7"/>
      <c r="PCG169" s="7"/>
      <c r="PCH169" s="7"/>
      <c r="PCI169" s="7"/>
      <c r="PCJ169" s="7"/>
      <c r="PCK169" s="7"/>
      <c r="PCL169" s="7"/>
      <c r="PCM169" s="7"/>
      <c r="PCN169" s="7"/>
      <c r="PCO169" s="7"/>
      <c r="PCP169" s="7"/>
      <c r="PCQ169" s="7"/>
      <c r="PCR169" s="7"/>
      <c r="PCS169" s="7"/>
      <c r="PCT169" s="7"/>
      <c r="PCU169" s="7"/>
      <c r="PCV169" s="7"/>
      <c r="PCW169" s="7"/>
      <c r="PCX169" s="7"/>
      <c r="PCY169" s="7"/>
      <c r="PCZ169" s="7"/>
      <c r="PDA169" s="7"/>
      <c r="PDB169" s="7"/>
      <c r="PDC169" s="7"/>
      <c r="PDD169" s="7"/>
      <c r="PDE169" s="7"/>
      <c r="PDF169" s="7"/>
      <c r="PDG169" s="7"/>
      <c r="PDH169" s="7"/>
      <c r="PDI169" s="7"/>
      <c r="PDJ169" s="7"/>
      <c r="PDK169" s="7"/>
      <c r="PDL169" s="7"/>
      <c r="PDM169" s="7"/>
      <c r="PDN169" s="7"/>
      <c r="PDO169" s="7"/>
      <c r="PDP169" s="7"/>
      <c r="PDQ169" s="7"/>
      <c r="PDR169" s="7"/>
      <c r="PDS169" s="7"/>
      <c r="PDT169" s="7"/>
      <c r="PDU169" s="7"/>
      <c r="PDV169" s="7"/>
      <c r="PDW169" s="7"/>
      <c r="PDX169" s="7"/>
      <c r="PDY169" s="7"/>
      <c r="PDZ169" s="7"/>
      <c r="PEA169" s="7"/>
      <c r="PEB169" s="7"/>
      <c r="PEC169" s="7"/>
      <c r="PED169" s="7"/>
      <c r="PEE169" s="7"/>
      <c r="PEF169" s="7"/>
      <c r="PEG169" s="7"/>
      <c r="PEH169" s="7"/>
      <c r="PEI169" s="7"/>
      <c r="PEJ169" s="7"/>
      <c r="PEK169" s="7"/>
      <c r="PEL169" s="7"/>
      <c r="PEM169" s="7"/>
      <c r="PEN169" s="7"/>
      <c r="PEO169" s="7"/>
      <c r="PEP169" s="7"/>
      <c r="PEQ169" s="7"/>
      <c r="PER169" s="7"/>
      <c r="PES169" s="7"/>
      <c r="PET169" s="7"/>
      <c r="PEU169" s="7"/>
      <c r="PEV169" s="7"/>
      <c r="PEW169" s="7"/>
      <c r="PEX169" s="7"/>
      <c r="PEY169" s="7"/>
      <c r="PEZ169" s="7"/>
      <c r="PFA169" s="7"/>
      <c r="PFB169" s="7"/>
      <c r="PFC169" s="7"/>
      <c r="PFD169" s="7"/>
      <c r="PFE169" s="7"/>
      <c r="PFF169" s="7"/>
      <c r="PFG169" s="7"/>
      <c r="PFH169" s="7"/>
      <c r="PFI169" s="7"/>
      <c r="PFJ169" s="7"/>
      <c r="PFK169" s="7"/>
      <c r="PFL169" s="7"/>
      <c r="PFM169" s="7"/>
      <c r="PFN169" s="7"/>
      <c r="PFO169" s="7"/>
      <c r="PFP169" s="7"/>
      <c r="PFQ169" s="7"/>
      <c r="PFR169" s="7"/>
      <c r="PFS169" s="7"/>
      <c r="PFT169" s="7"/>
      <c r="PFU169" s="7"/>
      <c r="PFV169" s="7"/>
      <c r="PFW169" s="7"/>
      <c r="PFX169" s="7"/>
      <c r="PFY169" s="7"/>
      <c r="PFZ169" s="7"/>
      <c r="PGA169" s="7"/>
      <c r="PGB169" s="7"/>
      <c r="PGC169" s="7"/>
      <c r="PGD169" s="7"/>
      <c r="PGE169" s="7"/>
      <c r="PGF169" s="7"/>
      <c r="PGG169" s="7"/>
      <c r="PGH169" s="7"/>
      <c r="PGI169" s="7"/>
      <c r="PGJ169" s="7"/>
      <c r="PGK169" s="7"/>
      <c r="PGL169" s="7"/>
      <c r="PGM169" s="7"/>
      <c r="PGN169" s="7"/>
      <c r="PGO169" s="7"/>
      <c r="PGP169" s="7"/>
      <c r="PGQ169" s="7"/>
      <c r="PGR169" s="7"/>
      <c r="PGS169" s="7"/>
      <c r="PGT169" s="7"/>
      <c r="PGU169" s="7"/>
      <c r="PGV169" s="7"/>
      <c r="PGW169" s="7"/>
      <c r="PGX169" s="7"/>
      <c r="PGY169" s="7"/>
      <c r="PGZ169" s="7"/>
      <c r="PHA169" s="7"/>
      <c r="PHB169" s="7"/>
      <c r="PHC169" s="7"/>
      <c r="PHD169" s="7"/>
      <c r="PHE169" s="7"/>
      <c r="PHF169" s="7"/>
      <c r="PHG169" s="7"/>
      <c r="PHH169" s="7"/>
      <c r="PHI169" s="7"/>
      <c r="PHJ169" s="7"/>
      <c r="PHK169" s="7"/>
      <c r="PHL169" s="7"/>
      <c r="PHM169" s="7"/>
      <c r="PHN169" s="7"/>
      <c r="PHO169" s="7"/>
      <c r="PHP169" s="7"/>
      <c r="PHQ169" s="7"/>
      <c r="PHR169" s="7"/>
      <c r="PHS169" s="7"/>
      <c r="PHT169" s="7"/>
      <c r="PHU169" s="7"/>
      <c r="PHV169" s="7"/>
      <c r="PHW169" s="7"/>
      <c r="PHX169" s="7"/>
      <c r="PHY169" s="7"/>
      <c r="PHZ169" s="7"/>
      <c r="PIA169" s="7"/>
      <c r="PIB169" s="7"/>
      <c r="PIC169" s="7"/>
      <c r="PID169" s="7"/>
      <c r="PIE169" s="7"/>
      <c r="PIF169" s="7"/>
      <c r="PIG169" s="7"/>
      <c r="PIH169" s="7"/>
      <c r="PII169" s="7"/>
      <c r="PIJ169" s="7"/>
      <c r="PIK169" s="7"/>
      <c r="PIL169" s="7"/>
      <c r="PIM169" s="7"/>
      <c r="PIN169" s="7"/>
      <c r="PIO169" s="7"/>
      <c r="PIP169" s="7"/>
      <c r="PIQ169" s="7"/>
      <c r="PIR169" s="7"/>
      <c r="PIS169" s="7"/>
      <c r="PIT169" s="7"/>
      <c r="PIU169" s="7"/>
      <c r="PIV169" s="7"/>
      <c r="PIW169" s="7"/>
      <c r="PIX169" s="7"/>
      <c r="PIY169" s="7"/>
      <c r="PIZ169" s="7"/>
      <c r="PJA169" s="7"/>
      <c r="PJB169" s="7"/>
      <c r="PJC169" s="7"/>
      <c r="PJD169" s="7"/>
      <c r="PJE169" s="7"/>
      <c r="PJF169" s="7"/>
      <c r="PJG169" s="7"/>
      <c r="PJH169" s="7"/>
      <c r="PJI169" s="7"/>
      <c r="PJJ169" s="7"/>
      <c r="PJK169" s="7"/>
      <c r="PJL169" s="7"/>
      <c r="PJM169" s="7"/>
      <c r="PJN169" s="7"/>
      <c r="PJO169" s="7"/>
      <c r="PJP169" s="7"/>
      <c r="PJQ169" s="7"/>
      <c r="PJR169" s="7"/>
      <c r="PJS169" s="7"/>
      <c r="PJT169" s="7"/>
      <c r="PJU169" s="7"/>
      <c r="PJV169" s="7"/>
      <c r="PJW169" s="7"/>
      <c r="PJX169" s="7"/>
      <c r="PJY169" s="7"/>
      <c r="PJZ169" s="7"/>
      <c r="PKA169" s="7"/>
      <c r="PKB169" s="7"/>
      <c r="PKC169" s="7"/>
      <c r="PKD169" s="7"/>
      <c r="PKE169" s="7"/>
      <c r="PKF169" s="7"/>
      <c r="PKG169" s="7"/>
      <c r="PKH169" s="7"/>
      <c r="PKI169" s="7"/>
      <c r="PKJ169" s="7"/>
      <c r="PKK169" s="7"/>
      <c r="PKL169" s="7"/>
      <c r="PKM169" s="7"/>
      <c r="PKN169" s="7"/>
      <c r="PKO169" s="7"/>
      <c r="PKP169" s="7"/>
      <c r="PKQ169" s="7"/>
      <c r="PKR169" s="7"/>
      <c r="PKS169" s="7"/>
      <c r="PKT169" s="7"/>
      <c r="PKU169" s="7"/>
      <c r="PKV169" s="7"/>
      <c r="PKW169" s="7"/>
      <c r="PKX169" s="7"/>
      <c r="PKY169" s="7"/>
      <c r="PKZ169" s="7"/>
      <c r="PLA169" s="7"/>
      <c r="PLB169" s="7"/>
      <c r="PLC169" s="7"/>
      <c r="PLD169" s="7"/>
      <c r="PLE169" s="7"/>
      <c r="PLF169" s="7"/>
      <c r="PLG169" s="7"/>
      <c r="PLH169" s="7"/>
      <c r="PLI169" s="7"/>
      <c r="PLJ169" s="7"/>
      <c r="PLK169" s="7"/>
      <c r="PLL169" s="7"/>
      <c r="PLM169" s="7"/>
      <c r="PLN169" s="7"/>
      <c r="PLO169" s="7"/>
      <c r="PLP169" s="7"/>
      <c r="PLQ169" s="7"/>
      <c r="PLR169" s="7"/>
      <c r="PLS169" s="7"/>
      <c r="PLT169" s="7"/>
      <c r="PLU169" s="7"/>
      <c r="PLV169" s="7"/>
      <c r="PLW169" s="7"/>
      <c r="PLX169" s="7"/>
      <c r="PLY169" s="7"/>
      <c r="PLZ169" s="7"/>
      <c r="PMA169" s="7"/>
      <c r="PMB169" s="7"/>
      <c r="PMC169" s="7"/>
      <c r="PMD169" s="7"/>
      <c r="PME169" s="7"/>
      <c r="PMF169" s="7"/>
      <c r="PMG169" s="7"/>
      <c r="PMH169" s="7"/>
      <c r="PMI169" s="7"/>
      <c r="PMJ169" s="7"/>
      <c r="PMK169" s="7"/>
      <c r="PML169" s="7"/>
      <c r="PMM169" s="7"/>
      <c r="PMN169" s="7"/>
      <c r="PMO169" s="7"/>
      <c r="PMP169" s="7"/>
      <c r="PMQ169" s="7"/>
      <c r="PMR169" s="7"/>
      <c r="PMS169" s="7"/>
      <c r="PMT169" s="7"/>
      <c r="PMU169" s="7"/>
      <c r="PMV169" s="7"/>
      <c r="PMW169" s="7"/>
      <c r="PMX169" s="7"/>
      <c r="PMY169" s="7"/>
      <c r="PMZ169" s="7"/>
      <c r="PNA169" s="7"/>
      <c r="PNB169" s="7"/>
      <c r="PNC169" s="7"/>
      <c r="PND169" s="7"/>
      <c r="PNE169" s="7"/>
      <c r="PNF169" s="7"/>
      <c r="PNG169" s="7"/>
      <c r="PNH169" s="7"/>
      <c r="PNI169" s="7"/>
      <c r="PNJ169" s="7"/>
      <c r="PNK169" s="7"/>
      <c r="PNL169" s="7"/>
      <c r="PNM169" s="7"/>
      <c r="PNN169" s="7"/>
      <c r="PNO169" s="7"/>
      <c r="PNP169" s="7"/>
      <c r="PNQ169" s="7"/>
      <c r="PNR169" s="7"/>
      <c r="PNS169" s="7"/>
      <c r="PNT169" s="7"/>
      <c r="PNU169" s="7"/>
      <c r="PNV169" s="7"/>
      <c r="PNW169" s="7"/>
      <c r="PNX169" s="7"/>
      <c r="PNY169" s="7"/>
      <c r="PNZ169" s="7"/>
      <c r="POA169" s="7"/>
      <c r="POB169" s="7"/>
      <c r="POC169" s="7"/>
      <c r="POD169" s="7"/>
      <c r="POE169" s="7"/>
      <c r="POF169" s="7"/>
      <c r="POG169" s="7"/>
      <c r="POH169" s="7"/>
      <c r="POI169" s="7"/>
      <c r="POJ169" s="7"/>
      <c r="POK169" s="7"/>
      <c r="POL169" s="7"/>
      <c r="POM169" s="7"/>
      <c r="PON169" s="7"/>
      <c r="POO169" s="7"/>
      <c r="POP169" s="7"/>
      <c r="POQ169" s="7"/>
      <c r="POR169" s="7"/>
      <c r="POS169" s="7"/>
      <c r="POT169" s="7"/>
      <c r="POU169" s="7"/>
      <c r="POV169" s="7"/>
      <c r="POW169" s="7"/>
      <c r="POX169" s="7"/>
      <c r="POY169" s="7"/>
      <c r="POZ169" s="7"/>
      <c r="PPA169" s="7"/>
      <c r="PPB169" s="7"/>
      <c r="PPC169" s="7"/>
      <c r="PPD169" s="7"/>
      <c r="PPE169" s="7"/>
      <c r="PPF169" s="7"/>
      <c r="PPG169" s="7"/>
      <c r="PPH169" s="7"/>
      <c r="PPI169" s="7"/>
      <c r="PPJ169" s="7"/>
      <c r="PPK169" s="7"/>
      <c r="PPL169" s="7"/>
      <c r="PPM169" s="7"/>
      <c r="PPN169" s="7"/>
      <c r="PPO169" s="7"/>
      <c r="PPP169" s="7"/>
      <c r="PPQ169" s="7"/>
      <c r="PPR169" s="7"/>
      <c r="PPS169" s="7"/>
      <c r="PPT169" s="7"/>
      <c r="PPU169" s="7"/>
      <c r="PPV169" s="7"/>
      <c r="PPW169" s="7"/>
      <c r="PPX169" s="7"/>
      <c r="PPY169" s="7"/>
      <c r="PPZ169" s="7"/>
      <c r="PQA169" s="7"/>
      <c r="PQB169" s="7"/>
      <c r="PQC169" s="7"/>
      <c r="PQD169" s="7"/>
      <c r="PQE169" s="7"/>
      <c r="PQF169" s="7"/>
      <c r="PQG169" s="7"/>
      <c r="PQH169" s="7"/>
      <c r="PQI169" s="7"/>
      <c r="PQJ169" s="7"/>
      <c r="PQK169" s="7"/>
      <c r="PQL169" s="7"/>
      <c r="PQM169" s="7"/>
      <c r="PQN169" s="7"/>
      <c r="PQO169" s="7"/>
      <c r="PQP169" s="7"/>
      <c r="PQQ169" s="7"/>
      <c r="PQR169" s="7"/>
      <c r="PQS169" s="7"/>
      <c r="PQT169" s="7"/>
      <c r="PQU169" s="7"/>
      <c r="PQV169" s="7"/>
      <c r="PQW169" s="7"/>
      <c r="PQX169" s="7"/>
      <c r="PQY169" s="7"/>
      <c r="PQZ169" s="7"/>
      <c r="PRA169" s="7"/>
      <c r="PRB169" s="7"/>
      <c r="PRC169" s="7"/>
      <c r="PRD169" s="7"/>
      <c r="PRE169" s="7"/>
      <c r="PRF169" s="7"/>
      <c r="PRG169" s="7"/>
      <c r="PRH169" s="7"/>
      <c r="PRI169" s="7"/>
      <c r="PRJ169" s="7"/>
      <c r="PRK169" s="7"/>
      <c r="PRL169" s="7"/>
      <c r="PRM169" s="7"/>
      <c r="PRN169" s="7"/>
      <c r="PRO169" s="7"/>
      <c r="PRP169" s="7"/>
      <c r="PRQ169" s="7"/>
      <c r="PRR169" s="7"/>
      <c r="PRS169" s="7"/>
      <c r="PRT169" s="7"/>
      <c r="PRU169" s="7"/>
      <c r="PRV169" s="7"/>
      <c r="PRW169" s="7"/>
      <c r="PRX169" s="7"/>
      <c r="PRY169" s="7"/>
      <c r="PRZ169" s="7"/>
      <c r="PSA169" s="7"/>
      <c r="PSB169" s="7"/>
      <c r="PSC169" s="7"/>
      <c r="PSD169" s="7"/>
      <c r="PSE169" s="7"/>
      <c r="PSF169" s="7"/>
      <c r="PSG169" s="7"/>
      <c r="PSH169" s="7"/>
      <c r="PSI169" s="7"/>
      <c r="PSJ169" s="7"/>
      <c r="PSK169" s="7"/>
      <c r="PSL169" s="7"/>
      <c r="PSM169" s="7"/>
      <c r="PSN169" s="7"/>
      <c r="PSO169" s="7"/>
      <c r="PSP169" s="7"/>
      <c r="PSQ169" s="7"/>
      <c r="PSR169" s="7"/>
      <c r="PSS169" s="7"/>
      <c r="PST169" s="7"/>
      <c r="PSU169" s="7"/>
      <c r="PSV169" s="7"/>
      <c r="PSW169" s="7"/>
      <c r="PSX169" s="7"/>
      <c r="PSY169" s="7"/>
      <c r="PSZ169" s="7"/>
      <c r="PTA169" s="7"/>
      <c r="PTB169" s="7"/>
      <c r="PTC169" s="7"/>
      <c r="PTD169" s="7"/>
      <c r="PTE169" s="7"/>
      <c r="PTF169" s="7"/>
      <c r="PTG169" s="7"/>
      <c r="PTH169" s="7"/>
      <c r="PTI169" s="7"/>
      <c r="PTJ169" s="7"/>
      <c r="PTK169" s="7"/>
      <c r="PTL169" s="7"/>
      <c r="PTM169" s="7"/>
      <c r="PTN169" s="7"/>
      <c r="PTO169" s="7"/>
      <c r="PTP169" s="7"/>
      <c r="PTQ169" s="7"/>
      <c r="PTR169" s="7"/>
      <c r="PTS169" s="7"/>
      <c r="PTT169" s="7"/>
      <c r="PTU169" s="7"/>
      <c r="PTV169" s="7"/>
      <c r="PTW169" s="7"/>
      <c r="PTX169" s="7"/>
      <c r="PTY169" s="7"/>
      <c r="PTZ169" s="7"/>
      <c r="PUA169" s="7"/>
      <c r="PUB169" s="7"/>
      <c r="PUC169" s="7"/>
      <c r="PUD169" s="7"/>
      <c r="PUE169" s="7"/>
      <c r="PUF169" s="7"/>
      <c r="PUG169" s="7"/>
      <c r="PUH169" s="7"/>
      <c r="PUI169" s="7"/>
      <c r="PUJ169" s="7"/>
      <c r="PUK169" s="7"/>
      <c r="PUL169" s="7"/>
      <c r="PUM169" s="7"/>
      <c r="PUN169" s="7"/>
      <c r="PUO169" s="7"/>
      <c r="PUP169" s="7"/>
      <c r="PUQ169" s="7"/>
      <c r="PUR169" s="7"/>
      <c r="PUS169" s="7"/>
      <c r="PUT169" s="7"/>
      <c r="PUU169" s="7"/>
      <c r="PUV169" s="7"/>
      <c r="PUW169" s="7"/>
      <c r="PUX169" s="7"/>
      <c r="PUY169" s="7"/>
      <c r="PUZ169" s="7"/>
      <c r="PVA169" s="7"/>
      <c r="PVB169" s="7"/>
      <c r="PVC169" s="7"/>
      <c r="PVD169" s="7"/>
      <c r="PVE169" s="7"/>
      <c r="PVF169" s="7"/>
      <c r="PVG169" s="7"/>
      <c r="PVH169" s="7"/>
      <c r="PVI169" s="7"/>
      <c r="PVJ169" s="7"/>
      <c r="PVK169" s="7"/>
      <c r="PVL169" s="7"/>
      <c r="PVM169" s="7"/>
      <c r="PVN169" s="7"/>
      <c r="PVO169" s="7"/>
      <c r="PVP169" s="7"/>
      <c r="PVQ169" s="7"/>
      <c r="PVR169" s="7"/>
      <c r="PVS169" s="7"/>
      <c r="PVT169" s="7"/>
      <c r="PVU169" s="7"/>
      <c r="PVV169" s="7"/>
      <c r="PVW169" s="7"/>
      <c r="PVX169" s="7"/>
      <c r="PVY169" s="7"/>
      <c r="PVZ169" s="7"/>
      <c r="PWA169" s="7"/>
      <c r="PWB169" s="7"/>
      <c r="PWC169" s="7"/>
      <c r="PWD169" s="7"/>
      <c r="PWE169" s="7"/>
      <c r="PWF169" s="7"/>
      <c r="PWG169" s="7"/>
      <c r="PWH169" s="7"/>
      <c r="PWI169" s="7"/>
      <c r="PWJ169" s="7"/>
      <c r="PWK169" s="7"/>
      <c r="PWL169" s="7"/>
      <c r="PWM169" s="7"/>
      <c r="PWN169" s="7"/>
      <c r="PWO169" s="7"/>
      <c r="PWP169" s="7"/>
      <c r="PWQ169" s="7"/>
      <c r="PWR169" s="7"/>
      <c r="PWS169" s="7"/>
      <c r="PWT169" s="7"/>
      <c r="PWU169" s="7"/>
      <c r="PWV169" s="7"/>
      <c r="PWW169" s="7"/>
      <c r="PWX169" s="7"/>
      <c r="PWY169" s="7"/>
      <c r="PWZ169" s="7"/>
      <c r="PXA169" s="7"/>
      <c r="PXB169" s="7"/>
      <c r="PXC169" s="7"/>
      <c r="PXD169" s="7"/>
      <c r="PXE169" s="7"/>
      <c r="PXF169" s="7"/>
      <c r="PXG169" s="7"/>
      <c r="PXH169" s="7"/>
      <c r="PXI169" s="7"/>
      <c r="PXJ169" s="7"/>
      <c r="PXK169" s="7"/>
      <c r="PXL169" s="7"/>
      <c r="PXM169" s="7"/>
      <c r="PXN169" s="7"/>
      <c r="PXO169" s="7"/>
      <c r="PXP169" s="7"/>
      <c r="PXQ169" s="7"/>
      <c r="PXR169" s="7"/>
      <c r="PXS169" s="7"/>
      <c r="PXT169" s="7"/>
      <c r="PXU169" s="7"/>
      <c r="PXV169" s="7"/>
      <c r="PXW169" s="7"/>
      <c r="PXX169" s="7"/>
      <c r="PXY169" s="7"/>
      <c r="PXZ169" s="7"/>
      <c r="PYA169" s="7"/>
      <c r="PYB169" s="7"/>
      <c r="PYC169" s="7"/>
      <c r="PYD169" s="7"/>
      <c r="PYE169" s="7"/>
      <c r="PYF169" s="7"/>
      <c r="PYG169" s="7"/>
      <c r="PYH169" s="7"/>
      <c r="PYI169" s="7"/>
      <c r="PYJ169" s="7"/>
      <c r="PYK169" s="7"/>
      <c r="PYL169" s="7"/>
      <c r="PYM169" s="7"/>
      <c r="PYN169" s="7"/>
      <c r="PYO169" s="7"/>
      <c r="PYP169" s="7"/>
      <c r="PYQ169" s="7"/>
      <c r="PYR169" s="7"/>
      <c r="PYS169" s="7"/>
      <c r="PYT169" s="7"/>
      <c r="PYU169" s="7"/>
      <c r="PYV169" s="7"/>
      <c r="PYW169" s="7"/>
      <c r="PYX169" s="7"/>
      <c r="PYY169" s="7"/>
      <c r="PYZ169" s="7"/>
      <c r="PZA169" s="7"/>
      <c r="PZB169" s="7"/>
      <c r="PZC169" s="7"/>
      <c r="PZD169" s="7"/>
      <c r="PZE169" s="7"/>
      <c r="PZF169" s="7"/>
      <c r="PZG169" s="7"/>
      <c r="PZH169" s="7"/>
      <c r="PZI169" s="7"/>
      <c r="PZJ169" s="7"/>
      <c r="PZK169" s="7"/>
      <c r="PZL169" s="7"/>
      <c r="PZM169" s="7"/>
      <c r="PZN169" s="7"/>
      <c r="PZO169" s="7"/>
      <c r="PZP169" s="7"/>
      <c r="PZQ169" s="7"/>
      <c r="PZR169" s="7"/>
      <c r="PZS169" s="7"/>
      <c r="PZT169" s="7"/>
      <c r="PZU169" s="7"/>
      <c r="PZV169" s="7"/>
      <c r="PZW169" s="7"/>
      <c r="PZX169" s="7"/>
      <c r="PZY169" s="7"/>
      <c r="PZZ169" s="7"/>
      <c r="QAA169" s="7"/>
      <c r="QAB169" s="7"/>
      <c r="QAC169" s="7"/>
      <c r="QAD169" s="7"/>
      <c r="QAE169" s="7"/>
      <c r="QAF169" s="7"/>
      <c r="QAG169" s="7"/>
      <c r="QAH169" s="7"/>
      <c r="QAI169" s="7"/>
      <c r="QAJ169" s="7"/>
      <c r="QAK169" s="7"/>
      <c r="QAL169" s="7"/>
      <c r="QAM169" s="7"/>
      <c r="QAN169" s="7"/>
      <c r="QAO169" s="7"/>
      <c r="QAP169" s="7"/>
      <c r="QAQ169" s="7"/>
      <c r="QAR169" s="7"/>
      <c r="QAS169" s="7"/>
      <c r="QAT169" s="7"/>
      <c r="QAU169" s="7"/>
      <c r="QAV169" s="7"/>
      <c r="QAW169" s="7"/>
      <c r="QAX169" s="7"/>
      <c r="QAY169" s="7"/>
      <c r="QAZ169" s="7"/>
      <c r="QBA169" s="7"/>
      <c r="QBB169" s="7"/>
      <c r="QBC169" s="7"/>
      <c r="QBD169" s="7"/>
      <c r="QBE169" s="7"/>
      <c r="QBF169" s="7"/>
      <c r="QBG169" s="7"/>
      <c r="QBH169" s="7"/>
      <c r="QBI169" s="7"/>
      <c r="QBJ169" s="7"/>
      <c r="QBK169" s="7"/>
      <c r="QBL169" s="7"/>
      <c r="QBM169" s="7"/>
      <c r="QBN169" s="7"/>
      <c r="QBO169" s="7"/>
      <c r="QBP169" s="7"/>
      <c r="QBQ169" s="7"/>
      <c r="QBR169" s="7"/>
      <c r="QBS169" s="7"/>
      <c r="QBT169" s="7"/>
      <c r="QBU169" s="7"/>
      <c r="QBV169" s="7"/>
      <c r="QBW169" s="7"/>
      <c r="QBX169" s="7"/>
      <c r="QBY169" s="7"/>
      <c r="QBZ169" s="7"/>
      <c r="QCA169" s="7"/>
      <c r="QCB169" s="7"/>
      <c r="QCC169" s="7"/>
      <c r="QCD169" s="7"/>
      <c r="QCE169" s="7"/>
      <c r="QCF169" s="7"/>
      <c r="QCG169" s="7"/>
      <c r="QCH169" s="7"/>
      <c r="QCI169" s="7"/>
      <c r="QCJ169" s="7"/>
      <c r="QCK169" s="7"/>
      <c r="QCL169" s="7"/>
      <c r="QCM169" s="7"/>
      <c r="QCN169" s="7"/>
      <c r="QCO169" s="7"/>
      <c r="QCP169" s="7"/>
      <c r="QCQ169" s="7"/>
      <c r="QCR169" s="7"/>
      <c r="QCS169" s="7"/>
      <c r="QCT169" s="7"/>
      <c r="QCU169" s="7"/>
      <c r="QCV169" s="7"/>
      <c r="QCW169" s="7"/>
      <c r="QCX169" s="7"/>
      <c r="QCY169" s="7"/>
      <c r="QCZ169" s="7"/>
      <c r="QDA169" s="7"/>
      <c r="QDB169" s="7"/>
      <c r="QDC169" s="7"/>
      <c r="QDD169" s="7"/>
      <c r="QDE169" s="7"/>
      <c r="QDF169" s="7"/>
      <c r="QDG169" s="7"/>
      <c r="QDH169" s="7"/>
      <c r="QDI169" s="7"/>
      <c r="QDJ169" s="7"/>
      <c r="QDK169" s="7"/>
      <c r="QDL169" s="7"/>
      <c r="QDM169" s="7"/>
      <c r="QDN169" s="7"/>
      <c r="QDO169" s="7"/>
      <c r="QDP169" s="7"/>
      <c r="QDQ169" s="7"/>
      <c r="QDR169" s="7"/>
      <c r="QDS169" s="7"/>
      <c r="QDT169" s="7"/>
      <c r="QDU169" s="7"/>
      <c r="QDV169" s="7"/>
      <c r="QDW169" s="7"/>
      <c r="QDX169" s="7"/>
      <c r="QDY169" s="7"/>
      <c r="QDZ169" s="7"/>
      <c r="QEA169" s="7"/>
      <c r="QEB169" s="7"/>
      <c r="QEC169" s="7"/>
      <c r="QED169" s="7"/>
      <c r="QEE169" s="7"/>
      <c r="QEF169" s="7"/>
      <c r="QEG169" s="7"/>
      <c r="QEH169" s="7"/>
      <c r="QEI169" s="7"/>
      <c r="QEJ169" s="7"/>
      <c r="QEK169" s="7"/>
      <c r="QEL169" s="7"/>
      <c r="QEM169" s="7"/>
      <c r="QEN169" s="7"/>
      <c r="QEO169" s="7"/>
      <c r="QEP169" s="7"/>
      <c r="QEQ169" s="7"/>
      <c r="QER169" s="7"/>
      <c r="QES169" s="7"/>
      <c r="QET169" s="7"/>
      <c r="QEU169" s="7"/>
      <c r="QEV169" s="7"/>
      <c r="QEW169" s="7"/>
      <c r="QEX169" s="7"/>
      <c r="QEY169" s="7"/>
      <c r="QEZ169" s="7"/>
      <c r="QFA169" s="7"/>
      <c r="QFB169" s="7"/>
      <c r="QFC169" s="7"/>
      <c r="QFD169" s="7"/>
      <c r="QFE169" s="7"/>
      <c r="QFF169" s="7"/>
      <c r="QFG169" s="7"/>
      <c r="QFH169" s="7"/>
      <c r="QFI169" s="7"/>
      <c r="QFJ169" s="7"/>
      <c r="QFK169" s="7"/>
      <c r="QFL169" s="7"/>
      <c r="QFM169" s="7"/>
      <c r="QFN169" s="7"/>
      <c r="QFO169" s="7"/>
      <c r="QFP169" s="7"/>
      <c r="QFQ169" s="7"/>
      <c r="QFR169" s="7"/>
      <c r="QFS169" s="7"/>
      <c r="QFT169" s="7"/>
      <c r="QFU169" s="7"/>
      <c r="QFV169" s="7"/>
      <c r="QFW169" s="7"/>
      <c r="QFX169" s="7"/>
      <c r="QFY169" s="7"/>
      <c r="QFZ169" s="7"/>
      <c r="QGA169" s="7"/>
      <c r="QGB169" s="7"/>
      <c r="QGC169" s="7"/>
      <c r="QGD169" s="7"/>
      <c r="QGE169" s="7"/>
      <c r="QGF169" s="7"/>
      <c r="QGG169" s="7"/>
      <c r="QGH169" s="7"/>
      <c r="QGI169" s="7"/>
      <c r="QGJ169" s="7"/>
      <c r="QGK169" s="7"/>
      <c r="QGL169" s="7"/>
      <c r="QGM169" s="7"/>
      <c r="QGN169" s="7"/>
      <c r="QGO169" s="7"/>
      <c r="QGP169" s="7"/>
      <c r="QGQ169" s="7"/>
      <c r="QGR169" s="7"/>
      <c r="QGS169" s="7"/>
      <c r="QGT169" s="7"/>
      <c r="QGU169" s="7"/>
      <c r="QGV169" s="7"/>
      <c r="QGW169" s="7"/>
      <c r="QGX169" s="7"/>
      <c r="QGY169" s="7"/>
      <c r="QGZ169" s="7"/>
      <c r="QHA169" s="7"/>
      <c r="QHB169" s="7"/>
      <c r="QHC169" s="7"/>
      <c r="QHD169" s="7"/>
      <c r="QHE169" s="7"/>
      <c r="QHF169" s="7"/>
      <c r="QHG169" s="7"/>
      <c r="QHH169" s="7"/>
      <c r="QHI169" s="7"/>
      <c r="QHJ169" s="7"/>
      <c r="QHK169" s="7"/>
      <c r="QHL169" s="7"/>
      <c r="QHM169" s="7"/>
      <c r="QHN169" s="7"/>
      <c r="QHO169" s="7"/>
      <c r="QHP169" s="7"/>
      <c r="QHQ169" s="7"/>
      <c r="QHR169" s="7"/>
      <c r="QHS169" s="7"/>
      <c r="QHT169" s="7"/>
      <c r="QHU169" s="7"/>
      <c r="QHV169" s="7"/>
      <c r="QHW169" s="7"/>
      <c r="QHX169" s="7"/>
      <c r="QHY169" s="7"/>
      <c r="QHZ169" s="7"/>
      <c r="QIA169" s="7"/>
      <c r="QIB169" s="7"/>
      <c r="QIC169" s="7"/>
      <c r="QID169" s="7"/>
      <c r="QIE169" s="7"/>
      <c r="QIF169" s="7"/>
      <c r="QIG169" s="7"/>
      <c r="QIH169" s="7"/>
      <c r="QII169" s="7"/>
      <c r="QIJ169" s="7"/>
      <c r="QIK169" s="7"/>
      <c r="QIL169" s="7"/>
      <c r="QIM169" s="7"/>
      <c r="QIN169" s="7"/>
      <c r="QIO169" s="7"/>
      <c r="QIP169" s="7"/>
      <c r="QIQ169" s="7"/>
      <c r="QIR169" s="7"/>
      <c r="QIS169" s="7"/>
      <c r="QIT169" s="7"/>
      <c r="QIU169" s="7"/>
      <c r="QIV169" s="7"/>
      <c r="QIW169" s="7"/>
      <c r="QIX169" s="7"/>
      <c r="QIY169" s="7"/>
      <c r="QIZ169" s="7"/>
      <c r="QJA169" s="7"/>
      <c r="QJB169" s="7"/>
      <c r="QJC169" s="7"/>
      <c r="QJD169" s="7"/>
      <c r="QJE169" s="7"/>
      <c r="QJF169" s="7"/>
      <c r="QJG169" s="7"/>
      <c r="QJH169" s="7"/>
      <c r="QJI169" s="7"/>
      <c r="QJJ169" s="7"/>
      <c r="QJK169" s="7"/>
      <c r="QJL169" s="7"/>
      <c r="QJM169" s="7"/>
      <c r="QJN169" s="7"/>
      <c r="QJO169" s="7"/>
      <c r="QJP169" s="7"/>
      <c r="QJQ169" s="7"/>
      <c r="QJR169" s="7"/>
      <c r="QJS169" s="7"/>
      <c r="QJT169" s="7"/>
      <c r="QJU169" s="7"/>
      <c r="QJV169" s="7"/>
      <c r="QJW169" s="7"/>
      <c r="QJX169" s="7"/>
      <c r="QJY169" s="7"/>
      <c r="QJZ169" s="7"/>
      <c r="QKA169" s="7"/>
      <c r="QKB169" s="7"/>
      <c r="QKC169" s="7"/>
      <c r="QKD169" s="7"/>
      <c r="QKE169" s="7"/>
      <c r="QKF169" s="7"/>
      <c r="QKG169" s="7"/>
      <c r="QKH169" s="7"/>
      <c r="QKI169" s="7"/>
      <c r="QKJ169" s="7"/>
      <c r="QKK169" s="7"/>
      <c r="QKL169" s="7"/>
      <c r="QKM169" s="7"/>
      <c r="QKN169" s="7"/>
      <c r="QKO169" s="7"/>
      <c r="QKP169" s="7"/>
      <c r="QKQ169" s="7"/>
      <c r="QKR169" s="7"/>
      <c r="QKS169" s="7"/>
      <c r="QKT169" s="7"/>
      <c r="QKU169" s="7"/>
      <c r="QKV169" s="7"/>
      <c r="QKW169" s="7"/>
      <c r="QKX169" s="7"/>
      <c r="QKY169" s="7"/>
      <c r="QKZ169" s="7"/>
      <c r="QLA169" s="7"/>
      <c r="QLB169" s="7"/>
      <c r="QLC169" s="7"/>
      <c r="QLD169" s="7"/>
      <c r="QLE169" s="7"/>
      <c r="QLF169" s="7"/>
      <c r="QLG169" s="7"/>
      <c r="QLH169" s="7"/>
      <c r="QLI169" s="7"/>
      <c r="QLJ169" s="7"/>
      <c r="QLK169" s="7"/>
      <c r="QLL169" s="7"/>
      <c r="QLM169" s="7"/>
      <c r="QLN169" s="7"/>
      <c r="QLO169" s="7"/>
      <c r="QLP169" s="7"/>
      <c r="QLQ169" s="7"/>
      <c r="QLR169" s="7"/>
      <c r="QLS169" s="7"/>
      <c r="QLT169" s="7"/>
      <c r="QLU169" s="7"/>
      <c r="QLV169" s="7"/>
      <c r="QLW169" s="7"/>
      <c r="QLX169" s="7"/>
      <c r="QLY169" s="7"/>
      <c r="QLZ169" s="7"/>
      <c r="QMA169" s="7"/>
      <c r="QMB169" s="7"/>
      <c r="QMC169" s="7"/>
      <c r="QMD169" s="7"/>
      <c r="QME169" s="7"/>
      <c r="QMF169" s="7"/>
      <c r="QMG169" s="7"/>
      <c r="QMH169" s="7"/>
      <c r="QMI169" s="7"/>
      <c r="QMJ169" s="7"/>
      <c r="QMK169" s="7"/>
      <c r="QML169" s="7"/>
      <c r="QMM169" s="7"/>
      <c r="QMN169" s="7"/>
      <c r="QMO169" s="7"/>
      <c r="QMP169" s="7"/>
      <c r="QMQ169" s="7"/>
      <c r="QMR169" s="7"/>
      <c r="QMS169" s="7"/>
      <c r="QMT169" s="7"/>
      <c r="QMU169" s="7"/>
      <c r="QMV169" s="7"/>
      <c r="QMW169" s="7"/>
      <c r="QMX169" s="7"/>
      <c r="QMY169" s="7"/>
      <c r="QMZ169" s="7"/>
      <c r="QNA169" s="7"/>
      <c r="QNB169" s="7"/>
      <c r="QNC169" s="7"/>
      <c r="QND169" s="7"/>
      <c r="QNE169" s="7"/>
      <c r="QNF169" s="7"/>
      <c r="QNG169" s="7"/>
      <c r="QNH169" s="7"/>
      <c r="QNI169" s="7"/>
      <c r="QNJ169" s="7"/>
      <c r="QNK169" s="7"/>
      <c r="QNL169" s="7"/>
      <c r="QNM169" s="7"/>
      <c r="QNN169" s="7"/>
      <c r="QNO169" s="7"/>
      <c r="QNP169" s="7"/>
      <c r="QNQ169" s="7"/>
      <c r="QNR169" s="7"/>
      <c r="QNS169" s="7"/>
      <c r="QNT169" s="7"/>
      <c r="QNU169" s="7"/>
      <c r="QNV169" s="7"/>
      <c r="QNW169" s="7"/>
      <c r="QNX169" s="7"/>
      <c r="QNY169" s="7"/>
      <c r="QNZ169" s="7"/>
      <c r="QOA169" s="7"/>
      <c r="QOB169" s="7"/>
      <c r="QOC169" s="7"/>
      <c r="QOD169" s="7"/>
      <c r="QOE169" s="7"/>
      <c r="QOF169" s="7"/>
      <c r="QOG169" s="7"/>
      <c r="QOH169" s="7"/>
      <c r="QOI169" s="7"/>
      <c r="QOJ169" s="7"/>
      <c r="QOK169" s="7"/>
      <c r="QOL169" s="7"/>
      <c r="QOM169" s="7"/>
      <c r="QON169" s="7"/>
      <c r="QOO169" s="7"/>
      <c r="QOP169" s="7"/>
      <c r="QOQ169" s="7"/>
      <c r="QOR169" s="7"/>
      <c r="QOS169" s="7"/>
      <c r="QOT169" s="7"/>
      <c r="QOU169" s="7"/>
      <c r="QOV169" s="7"/>
      <c r="QOW169" s="7"/>
      <c r="QOX169" s="7"/>
      <c r="QOY169" s="7"/>
      <c r="QOZ169" s="7"/>
      <c r="QPA169" s="7"/>
      <c r="QPB169" s="7"/>
      <c r="QPC169" s="7"/>
      <c r="QPD169" s="7"/>
      <c r="QPE169" s="7"/>
      <c r="QPF169" s="7"/>
      <c r="QPG169" s="7"/>
      <c r="QPH169" s="7"/>
      <c r="QPI169" s="7"/>
      <c r="QPJ169" s="7"/>
      <c r="QPK169" s="7"/>
      <c r="QPL169" s="7"/>
      <c r="QPM169" s="7"/>
      <c r="QPN169" s="7"/>
      <c r="QPO169" s="7"/>
      <c r="QPP169" s="7"/>
      <c r="QPQ169" s="7"/>
      <c r="QPR169" s="7"/>
      <c r="QPS169" s="7"/>
      <c r="QPT169" s="7"/>
      <c r="QPU169" s="7"/>
      <c r="QPV169" s="7"/>
      <c r="QPW169" s="7"/>
      <c r="QPX169" s="7"/>
      <c r="QPY169" s="7"/>
      <c r="QPZ169" s="7"/>
      <c r="QQA169" s="7"/>
      <c r="QQB169" s="7"/>
      <c r="QQC169" s="7"/>
      <c r="QQD169" s="7"/>
      <c r="QQE169" s="7"/>
      <c r="QQF169" s="7"/>
      <c r="QQG169" s="7"/>
      <c r="QQH169" s="7"/>
      <c r="QQI169" s="7"/>
      <c r="QQJ169" s="7"/>
      <c r="QQK169" s="7"/>
      <c r="QQL169" s="7"/>
      <c r="QQM169" s="7"/>
      <c r="QQN169" s="7"/>
      <c r="QQO169" s="7"/>
      <c r="QQP169" s="7"/>
      <c r="QQQ169" s="7"/>
      <c r="QQR169" s="7"/>
      <c r="QQS169" s="7"/>
      <c r="QQT169" s="7"/>
      <c r="QQU169" s="7"/>
      <c r="QQV169" s="7"/>
      <c r="QQW169" s="7"/>
      <c r="QQX169" s="7"/>
      <c r="QQY169" s="7"/>
      <c r="QQZ169" s="7"/>
      <c r="QRA169" s="7"/>
      <c r="QRB169" s="7"/>
      <c r="QRC169" s="7"/>
      <c r="QRD169" s="7"/>
      <c r="QRE169" s="7"/>
      <c r="QRF169" s="7"/>
      <c r="QRG169" s="7"/>
      <c r="QRH169" s="7"/>
      <c r="QRI169" s="7"/>
      <c r="QRJ169" s="7"/>
      <c r="QRK169" s="7"/>
      <c r="QRL169" s="7"/>
      <c r="QRM169" s="7"/>
      <c r="QRN169" s="7"/>
      <c r="QRO169" s="7"/>
      <c r="QRP169" s="7"/>
      <c r="QRQ169" s="7"/>
      <c r="QRR169" s="7"/>
      <c r="QRS169" s="7"/>
      <c r="QRT169" s="7"/>
      <c r="QRU169" s="7"/>
      <c r="QRV169" s="7"/>
      <c r="QRW169" s="7"/>
      <c r="QRX169" s="7"/>
      <c r="QRY169" s="7"/>
      <c r="QRZ169" s="7"/>
      <c r="QSA169" s="7"/>
      <c r="QSB169" s="7"/>
      <c r="QSC169" s="7"/>
      <c r="QSD169" s="7"/>
      <c r="QSE169" s="7"/>
      <c r="QSF169" s="7"/>
      <c r="QSG169" s="7"/>
      <c r="QSH169" s="7"/>
      <c r="QSI169" s="7"/>
      <c r="QSJ169" s="7"/>
      <c r="QSK169" s="7"/>
      <c r="QSL169" s="7"/>
      <c r="QSM169" s="7"/>
      <c r="QSN169" s="7"/>
      <c r="QSO169" s="7"/>
      <c r="QSP169" s="7"/>
      <c r="QSQ169" s="7"/>
      <c r="QSR169" s="7"/>
      <c r="QSS169" s="7"/>
      <c r="QST169" s="7"/>
      <c r="QSU169" s="7"/>
      <c r="QSV169" s="7"/>
      <c r="QSW169" s="7"/>
      <c r="QSX169" s="7"/>
      <c r="QSY169" s="7"/>
      <c r="QSZ169" s="7"/>
      <c r="QTA169" s="7"/>
      <c r="QTB169" s="7"/>
      <c r="QTC169" s="7"/>
      <c r="QTD169" s="7"/>
      <c r="QTE169" s="7"/>
      <c r="QTF169" s="7"/>
      <c r="QTG169" s="7"/>
      <c r="QTH169" s="7"/>
      <c r="QTI169" s="7"/>
      <c r="QTJ169" s="7"/>
      <c r="QTK169" s="7"/>
      <c r="QTL169" s="7"/>
      <c r="QTM169" s="7"/>
      <c r="QTN169" s="7"/>
      <c r="QTO169" s="7"/>
      <c r="QTP169" s="7"/>
      <c r="QTQ169" s="7"/>
      <c r="QTR169" s="7"/>
      <c r="QTS169" s="7"/>
      <c r="QTT169" s="7"/>
      <c r="QTU169" s="7"/>
      <c r="QTV169" s="7"/>
      <c r="QTW169" s="7"/>
      <c r="QTX169" s="7"/>
      <c r="QTY169" s="7"/>
      <c r="QTZ169" s="7"/>
      <c r="QUA169" s="7"/>
      <c r="QUB169" s="7"/>
      <c r="QUC169" s="7"/>
      <c r="QUD169" s="7"/>
      <c r="QUE169" s="7"/>
      <c r="QUF169" s="7"/>
      <c r="QUG169" s="7"/>
      <c r="QUH169" s="7"/>
      <c r="QUI169" s="7"/>
      <c r="QUJ169" s="7"/>
      <c r="QUK169" s="7"/>
      <c r="QUL169" s="7"/>
      <c r="QUM169" s="7"/>
      <c r="QUN169" s="7"/>
      <c r="QUO169" s="7"/>
      <c r="QUP169" s="7"/>
      <c r="QUQ169" s="7"/>
      <c r="QUR169" s="7"/>
      <c r="QUS169" s="7"/>
      <c r="QUT169" s="7"/>
      <c r="QUU169" s="7"/>
      <c r="QUV169" s="7"/>
      <c r="QUW169" s="7"/>
      <c r="QUX169" s="7"/>
      <c r="QUY169" s="7"/>
      <c r="QUZ169" s="7"/>
      <c r="QVA169" s="7"/>
      <c r="QVB169" s="7"/>
      <c r="QVC169" s="7"/>
      <c r="QVD169" s="7"/>
      <c r="QVE169" s="7"/>
      <c r="QVF169" s="7"/>
      <c r="QVG169" s="7"/>
      <c r="QVH169" s="7"/>
      <c r="QVI169" s="7"/>
      <c r="QVJ169" s="7"/>
      <c r="QVK169" s="7"/>
      <c r="QVL169" s="7"/>
      <c r="QVM169" s="7"/>
      <c r="QVN169" s="7"/>
      <c r="QVO169" s="7"/>
      <c r="QVP169" s="7"/>
      <c r="QVQ169" s="7"/>
      <c r="QVR169" s="7"/>
      <c r="QVS169" s="7"/>
      <c r="QVT169" s="7"/>
      <c r="QVU169" s="7"/>
      <c r="QVV169" s="7"/>
      <c r="QVW169" s="7"/>
      <c r="QVX169" s="7"/>
      <c r="QVY169" s="7"/>
      <c r="QVZ169" s="7"/>
      <c r="QWA169" s="7"/>
      <c r="QWB169" s="7"/>
      <c r="QWC169" s="7"/>
      <c r="QWD169" s="7"/>
      <c r="QWE169" s="7"/>
      <c r="QWF169" s="7"/>
      <c r="QWG169" s="7"/>
      <c r="QWH169" s="7"/>
      <c r="QWI169" s="7"/>
      <c r="QWJ169" s="7"/>
      <c r="QWK169" s="7"/>
      <c r="QWL169" s="7"/>
      <c r="QWM169" s="7"/>
      <c r="QWN169" s="7"/>
      <c r="QWO169" s="7"/>
      <c r="QWP169" s="7"/>
      <c r="QWQ169" s="7"/>
      <c r="QWR169" s="7"/>
      <c r="QWS169" s="7"/>
      <c r="QWT169" s="7"/>
      <c r="QWU169" s="7"/>
      <c r="QWV169" s="7"/>
      <c r="QWW169" s="7"/>
      <c r="QWX169" s="7"/>
      <c r="QWY169" s="7"/>
      <c r="QWZ169" s="7"/>
      <c r="QXA169" s="7"/>
      <c r="QXB169" s="7"/>
      <c r="QXC169" s="7"/>
      <c r="QXD169" s="7"/>
      <c r="QXE169" s="7"/>
      <c r="QXF169" s="7"/>
      <c r="QXG169" s="7"/>
      <c r="QXH169" s="7"/>
      <c r="QXI169" s="7"/>
      <c r="QXJ169" s="7"/>
      <c r="QXK169" s="7"/>
      <c r="QXL169" s="7"/>
      <c r="QXM169" s="7"/>
      <c r="QXN169" s="7"/>
      <c r="QXO169" s="7"/>
      <c r="QXP169" s="7"/>
      <c r="QXQ169" s="7"/>
      <c r="QXR169" s="7"/>
      <c r="QXS169" s="7"/>
      <c r="QXT169" s="7"/>
      <c r="QXU169" s="7"/>
      <c r="QXV169" s="7"/>
      <c r="QXW169" s="7"/>
      <c r="QXX169" s="7"/>
      <c r="QXY169" s="7"/>
      <c r="QXZ169" s="7"/>
      <c r="QYA169" s="7"/>
      <c r="QYB169" s="7"/>
      <c r="QYC169" s="7"/>
      <c r="QYD169" s="7"/>
      <c r="QYE169" s="7"/>
      <c r="QYF169" s="7"/>
      <c r="QYG169" s="7"/>
      <c r="QYH169" s="7"/>
      <c r="QYI169" s="7"/>
      <c r="QYJ169" s="7"/>
      <c r="QYK169" s="7"/>
      <c r="QYL169" s="7"/>
      <c r="QYM169" s="7"/>
      <c r="QYN169" s="7"/>
      <c r="QYO169" s="7"/>
      <c r="QYP169" s="7"/>
      <c r="QYQ169" s="7"/>
      <c r="QYR169" s="7"/>
      <c r="QYS169" s="7"/>
      <c r="QYT169" s="7"/>
      <c r="QYU169" s="7"/>
      <c r="QYV169" s="7"/>
      <c r="QYW169" s="7"/>
      <c r="QYX169" s="7"/>
      <c r="QYY169" s="7"/>
      <c r="QYZ169" s="7"/>
      <c r="QZA169" s="7"/>
      <c r="QZB169" s="7"/>
      <c r="QZC169" s="7"/>
      <c r="QZD169" s="7"/>
      <c r="QZE169" s="7"/>
      <c r="QZF169" s="7"/>
      <c r="QZG169" s="7"/>
      <c r="QZH169" s="7"/>
      <c r="QZI169" s="7"/>
      <c r="QZJ169" s="7"/>
      <c r="QZK169" s="7"/>
      <c r="QZL169" s="7"/>
      <c r="QZM169" s="7"/>
      <c r="QZN169" s="7"/>
      <c r="QZO169" s="7"/>
      <c r="QZP169" s="7"/>
      <c r="QZQ169" s="7"/>
      <c r="QZR169" s="7"/>
      <c r="QZS169" s="7"/>
      <c r="QZT169" s="7"/>
      <c r="QZU169" s="7"/>
      <c r="QZV169" s="7"/>
      <c r="QZW169" s="7"/>
      <c r="QZX169" s="7"/>
      <c r="QZY169" s="7"/>
      <c r="QZZ169" s="7"/>
      <c r="RAA169" s="7"/>
      <c r="RAB169" s="7"/>
      <c r="RAC169" s="7"/>
      <c r="RAD169" s="7"/>
      <c r="RAE169" s="7"/>
      <c r="RAF169" s="7"/>
      <c r="RAG169" s="7"/>
      <c r="RAH169" s="7"/>
      <c r="RAI169" s="7"/>
      <c r="RAJ169" s="7"/>
      <c r="RAK169" s="7"/>
      <c r="RAL169" s="7"/>
      <c r="RAM169" s="7"/>
      <c r="RAN169" s="7"/>
      <c r="RAO169" s="7"/>
      <c r="RAP169" s="7"/>
      <c r="RAQ169" s="7"/>
      <c r="RAR169" s="7"/>
      <c r="RAS169" s="7"/>
      <c r="RAT169" s="7"/>
      <c r="RAU169" s="7"/>
      <c r="RAV169" s="7"/>
      <c r="RAW169" s="7"/>
      <c r="RAX169" s="7"/>
      <c r="RAY169" s="7"/>
      <c r="RAZ169" s="7"/>
      <c r="RBA169" s="7"/>
      <c r="RBB169" s="7"/>
      <c r="RBC169" s="7"/>
      <c r="RBD169" s="7"/>
      <c r="RBE169" s="7"/>
      <c r="RBF169" s="7"/>
      <c r="RBG169" s="7"/>
      <c r="RBH169" s="7"/>
      <c r="RBI169" s="7"/>
      <c r="RBJ169" s="7"/>
      <c r="RBK169" s="7"/>
      <c r="RBL169" s="7"/>
      <c r="RBM169" s="7"/>
      <c r="RBN169" s="7"/>
      <c r="RBO169" s="7"/>
      <c r="RBP169" s="7"/>
      <c r="RBQ169" s="7"/>
      <c r="RBR169" s="7"/>
      <c r="RBS169" s="7"/>
      <c r="RBT169" s="7"/>
      <c r="RBU169" s="7"/>
      <c r="RBV169" s="7"/>
      <c r="RBW169" s="7"/>
      <c r="RBX169" s="7"/>
      <c r="RBY169" s="7"/>
      <c r="RBZ169" s="7"/>
      <c r="RCA169" s="7"/>
      <c r="RCB169" s="7"/>
      <c r="RCC169" s="7"/>
      <c r="RCD169" s="7"/>
      <c r="RCE169" s="7"/>
      <c r="RCF169" s="7"/>
      <c r="RCG169" s="7"/>
      <c r="RCH169" s="7"/>
      <c r="RCI169" s="7"/>
      <c r="RCJ169" s="7"/>
      <c r="RCK169" s="7"/>
      <c r="RCL169" s="7"/>
      <c r="RCM169" s="7"/>
      <c r="RCN169" s="7"/>
      <c r="RCO169" s="7"/>
      <c r="RCP169" s="7"/>
      <c r="RCQ169" s="7"/>
      <c r="RCR169" s="7"/>
      <c r="RCS169" s="7"/>
      <c r="RCT169" s="7"/>
      <c r="RCU169" s="7"/>
      <c r="RCV169" s="7"/>
      <c r="RCW169" s="7"/>
      <c r="RCX169" s="7"/>
      <c r="RCY169" s="7"/>
      <c r="RCZ169" s="7"/>
      <c r="RDA169" s="7"/>
      <c r="RDB169" s="7"/>
      <c r="RDC169" s="7"/>
      <c r="RDD169" s="7"/>
      <c r="RDE169" s="7"/>
      <c r="RDF169" s="7"/>
      <c r="RDG169" s="7"/>
      <c r="RDH169" s="7"/>
      <c r="RDI169" s="7"/>
      <c r="RDJ169" s="7"/>
      <c r="RDK169" s="7"/>
      <c r="RDL169" s="7"/>
      <c r="RDM169" s="7"/>
      <c r="RDN169" s="7"/>
      <c r="RDO169" s="7"/>
      <c r="RDP169" s="7"/>
      <c r="RDQ169" s="7"/>
      <c r="RDR169" s="7"/>
      <c r="RDS169" s="7"/>
      <c r="RDT169" s="7"/>
      <c r="RDU169" s="7"/>
      <c r="RDV169" s="7"/>
      <c r="RDW169" s="7"/>
      <c r="RDX169" s="7"/>
      <c r="RDY169" s="7"/>
      <c r="RDZ169" s="7"/>
      <c r="REA169" s="7"/>
      <c r="REB169" s="7"/>
      <c r="REC169" s="7"/>
      <c r="RED169" s="7"/>
      <c r="REE169" s="7"/>
      <c r="REF169" s="7"/>
      <c r="REG169" s="7"/>
      <c r="REH169" s="7"/>
      <c r="REI169" s="7"/>
      <c r="REJ169" s="7"/>
      <c r="REK169" s="7"/>
      <c r="REL169" s="7"/>
      <c r="REM169" s="7"/>
      <c r="REN169" s="7"/>
      <c r="REO169" s="7"/>
      <c r="REP169" s="7"/>
      <c r="REQ169" s="7"/>
      <c r="RER169" s="7"/>
      <c r="RES169" s="7"/>
      <c r="RET169" s="7"/>
      <c r="REU169" s="7"/>
      <c r="REV169" s="7"/>
      <c r="REW169" s="7"/>
      <c r="REX169" s="7"/>
      <c r="REY169" s="7"/>
      <c r="REZ169" s="7"/>
      <c r="RFA169" s="7"/>
      <c r="RFB169" s="7"/>
      <c r="RFC169" s="7"/>
      <c r="RFD169" s="7"/>
      <c r="RFE169" s="7"/>
      <c r="RFF169" s="7"/>
      <c r="RFG169" s="7"/>
      <c r="RFH169" s="7"/>
      <c r="RFI169" s="7"/>
      <c r="RFJ169" s="7"/>
      <c r="RFK169" s="7"/>
      <c r="RFL169" s="7"/>
      <c r="RFM169" s="7"/>
      <c r="RFN169" s="7"/>
      <c r="RFO169" s="7"/>
      <c r="RFP169" s="7"/>
      <c r="RFQ169" s="7"/>
      <c r="RFR169" s="7"/>
      <c r="RFS169" s="7"/>
      <c r="RFT169" s="7"/>
      <c r="RFU169" s="7"/>
      <c r="RFV169" s="7"/>
      <c r="RFW169" s="7"/>
      <c r="RFX169" s="7"/>
      <c r="RFY169" s="7"/>
      <c r="RFZ169" s="7"/>
      <c r="RGA169" s="7"/>
      <c r="RGB169" s="7"/>
      <c r="RGC169" s="7"/>
      <c r="RGD169" s="7"/>
      <c r="RGE169" s="7"/>
      <c r="RGF169" s="7"/>
      <c r="RGG169" s="7"/>
      <c r="RGH169" s="7"/>
      <c r="RGI169" s="7"/>
      <c r="RGJ169" s="7"/>
      <c r="RGK169" s="7"/>
      <c r="RGL169" s="7"/>
      <c r="RGM169" s="7"/>
      <c r="RGN169" s="7"/>
      <c r="RGO169" s="7"/>
      <c r="RGP169" s="7"/>
      <c r="RGQ169" s="7"/>
      <c r="RGR169" s="7"/>
      <c r="RGS169" s="7"/>
      <c r="RGT169" s="7"/>
      <c r="RGU169" s="7"/>
      <c r="RGV169" s="7"/>
      <c r="RGW169" s="7"/>
      <c r="RGX169" s="7"/>
      <c r="RGY169" s="7"/>
      <c r="RGZ169" s="7"/>
      <c r="RHA169" s="7"/>
      <c r="RHB169" s="7"/>
      <c r="RHC169" s="7"/>
      <c r="RHD169" s="7"/>
      <c r="RHE169" s="7"/>
      <c r="RHF169" s="7"/>
      <c r="RHG169" s="7"/>
      <c r="RHH169" s="7"/>
      <c r="RHI169" s="7"/>
      <c r="RHJ169" s="7"/>
      <c r="RHK169" s="7"/>
      <c r="RHL169" s="7"/>
      <c r="RHM169" s="7"/>
      <c r="RHN169" s="7"/>
      <c r="RHO169" s="7"/>
      <c r="RHP169" s="7"/>
      <c r="RHQ169" s="7"/>
      <c r="RHR169" s="7"/>
      <c r="RHS169" s="7"/>
      <c r="RHT169" s="7"/>
      <c r="RHU169" s="7"/>
      <c r="RHV169" s="7"/>
      <c r="RHW169" s="7"/>
      <c r="RHX169" s="7"/>
      <c r="RHY169" s="7"/>
      <c r="RHZ169" s="7"/>
      <c r="RIA169" s="7"/>
      <c r="RIB169" s="7"/>
      <c r="RIC169" s="7"/>
      <c r="RID169" s="7"/>
      <c r="RIE169" s="7"/>
      <c r="RIF169" s="7"/>
      <c r="RIG169" s="7"/>
      <c r="RIH169" s="7"/>
      <c r="RII169" s="7"/>
      <c r="RIJ169" s="7"/>
      <c r="RIK169" s="7"/>
      <c r="RIL169" s="7"/>
      <c r="RIM169" s="7"/>
      <c r="RIN169" s="7"/>
      <c r="RIO169" s="7"/>
      <c r="RIP169" s="7"/>
      <c r="RIQ169" s="7"/>
      <c r="RIR169" s="7"/>
      <c r="RIS169" s="7"/>
      <c r="RIT169" s="7"/>
      <c r="RIU169" s="7"/>
      <c r="RIV169" s="7"/>
      <c r="RIW169" s="7"/>
      <c r="RIX169" s="7"/>
      <c r="RIY169" s="7"/>
      <c r="RIZ169" s="7"/>
      <c r="RJA169" s="7"/>
      <c r="RJB169" s="7"/>
      <c r="RJC169" s="7"/>
      <c r="RJD169" s="7"/>
      <c r="RJE169" s="7"/>
      <c r="RJF169" s="7"/>
      <c r="RJG169" s="7"/>
      <c r="RJH169" s="7"/>
      <c r="RJI169" s="7"/>
      <c r="RJJ169" s="7"/>
      <c r="RJK169" s="7"/>
      <c r="RJL169" s="7"/>
      <c r="RJM169" s="7"/>
      <c r="RJN169" s="7"/>
      <c r="RJO169" s="7"/>
      <c r="RJP169" s="7"/>
      <c r="RJQ169" s="7"/>
      <c r="RJR169" s="7"/>
      <c r="RJS169" s="7"/>
      <c r="RJT169" s="7"/>
      <c r="RJU169" s="7"/>
      <c r="RJV169" s="7"/>
      <c r="RJW169" s="7"/>
      <c r="RJX169" s="7"/>
      <c r="RJY169" s="7"/>
      <c r="RJZ169" s="7"/>
      <c r="RKA169" s="7"/>
      <c r="RKB169" s="7"/>
      <c r="RKC169" s="7"/>
      <c r="RKD169" s="7"/>
      <c r="RKE169" s="7"/>
      <c r="RKF169" s="7"/>
      <c r="RKG169" s="7"/>
      <c r="RKH169" s="7"/>
      <c r="RKI169" s="7"/>
      <c r="RKJ169" s="7"/>
      <c r="RKK169" s="7"/>
      <c r="RKL169" s="7"/>
      <c r="RKM169" s="7"/>
      <c r="RKN169" s="7"/>
      <c r="RKO169" s="7"/>
      <c r="RKP169" s="7"/>
      <c r="RKQ169" s="7"/>
      <c r="RKR169" s="7"/>
      <c r="RKS169" s="7"/>
      <c r="RKT169" s="7"/>
      <c r="RKU169" s="7"/>
      <c r="RKV169" s="7"/>
      <c r="RKW169" s="7"/>
      <c r="RKX169" s="7"/>
      <c r="RKY169" s="7"/>
      <c r="RKZ169" s="7"/>
      <c r="RLA169" s="7"/>
      <c r="RLB169" s="7"/>
      <c r="RLC169" s="7"/>
      <c r="RLD169" s="7"/>
      <c r="RLE169" s="7"/>
      <c r="RLF169" s="7"/>
      <c r="RLG169" s="7"/>
      <c r="RLH169" s="7"/>
      <c r="RLI169" s="7"/>
      <c r="RLJ169" s="7"/>
      <c r="RLK169" s="7"/>
      <c r="RLL169" s="7"/>
      <c r="RLM169" s="7"/>
      <c r="RLN169" s="7"/>
      <c r="RLO169" s="7"/>
      <c r="RLP169" s="7"/>
      <c r="RLQ169" s="7"/>
      <c r="RLR169" s="7"/>
      <c r="RLS169" s="7"/>
      <c r="RLT169" s="7"/>
      <c r="RLU169" s="7"/>
      <c r="RLV169" s="7"/>
      <c r="RLW169" s="7"/>
      <c r="RLX169" s="7"/>
      <c r="RLY169" s="7"/>
      <c r="RLZ169" s="7"/>
      <c r="RMA169" s="7"/>
      <c r="RMB169" s="7"/>
      <c r="RMC169" s="7"/>
      <c r="RMD169" s="7"/>
      <c r="RME169" s="7"/>
      <c r="RMF169" s="7"/>
      <c r="RMG169" s="7"/>
      <c r="RMH169" s="7"/>
      <c r="RMI169" s="7"/>
      <c r="RMJ169" s="7"/>
      <c r="RMK169" s="7"/>
      <c r="RML169" s="7"/>
      <c r="RMM169" s="7"/>
      <c r="RMN169" s="7"/>
      <c r="RMO169" s="7"/>
      <c r="RMP169" s="7"/>
      <c r="RMQ169" s="7"/>
      <c r="RMR169" s="7"/>
      <c r="RMS169" s="7"/>
      <c r="RMT169" s="7"/>
      <c r="RMU169" s="7"/>
      <c r="RMV169" s="7"/>
      <c r="RMW169" s="7"/>
      <c r="RMX169" s="7"/>
      <c r="RMY169" s="7"/>
      <c r="RMZ169" s="7"/>
      <c r="RNA169" s="7"/>
      <c r="RNB169" s="7"/>
      <c r="RNC169" s="7"/>
      <c r="RND169" s="7"/>
      <c r="RNE169" s="7"/>
      <c r="RNF169" s="7"/>
      <c r="RNG169" s="7"/>
      <c r="RNH169" s="7"/>
      <c r="RNI169" s="7"/>
      <c r="RNJ169" s="7"/>
      <c r="RNK169" s="7"/>
      <c r="RNL169" s="7"/>
      <c r="RNM169" s="7"/>
      <c r="RNN169" s="7"/>
      <c r="RNO169" s="7"/>
      <c r="RNP169" s="7"/>
      <c r="RNQ169" s="7"/>
      <c r="RNR169" s="7"/>
      <c r="RNS169" s="7"/>
      <c r="RNT169" s="7"/>
      <c r="RNU169" s="7"/>
      <c r="RNV169" s="7"/>
      <c r="RNW169" s="7"/>
      <c r="RNX169" s="7"/>
      <c r="RNY169" s="7"/>
      <c r="RNZ169" s="7"/>
      <c r="ROA169" s="7"/>
      <c r="ROB169" s="7"/>
      <c r="ROC169" s="7"/>
      <c r="ROD169" s="7"/>
      <c r="ROE169" s="7"/>
      <c r="ROF169" s="7"/>
      <c r="ROG169" s="7"/>
      <c r="ROH169" s="7"/>
      <c r="ROI169" s="7"/>
      <c r="ROJ169" s="7"/>
      <c r="ROK169" s="7"/>
      <c r="ROL169" s="7"/>
      <c r="ROM169" s="7"/>
      <c r="RON169" s="7"/>
      <c r="ROO169" s="7"/>
      <c r="ROP169" s="7"/>
      <c r="ROQ169" s="7"/>
      <c r="ROR169" s="7"/>
      <c r="ROS169" s="7"/>
      <c r="ROT169" s="7"/>
      <c r="ROU169" s="7"/>
      <c r="ROV169" s="7"/>
      <c r="ROW169" s="7"/>
      <c r="ROX169" s="7"/>
      <c r="ROY169" s="7"/>
      <c r="ROZ169" s="7"/>
      <c r="RPA169" s="7"/>
      <c r="RPB169" s="7"/>
      <c r="RPC169" s="7"/>
      <c r="RPD169" s="7"/>
      <c r="RPE169" s="7"/>
      <c r="RPF169" s="7"/>
      <c r="RPG169" s="7"/>
      <c r="RPH169" s="7"/>
      <c r="RPI169" s="7"/>
      <c r="RPJ169" s="7"/>
      <c r="RPK169" s="7"/>
      <c r="RPL169" s="7"/>
      <c r="RPM169" s="7"/>
      <c r="RPN169" s="7"/>
      <c r="RPO169" s="7"/>
      <c r="RPP169" s="7"/>
      <c r="RPQ169" s="7"/>
      <c r="RPR169" s="7"/>
      <c r="RPS169" s="7"/>
      <c r="RPT169" s="7"/>
      <c r="RPU169" s="7"/>
      <c r="RPV169" s="7"/>
      <c r="RPW169" s="7"/>
      <c r="RPX169" s="7"/>
      <c r="RPY169" s="7"/>
      <c r="RPZ169" s="7"/>
      <c r="RQA169" s="7"/>
      <c r="RQB169" s="7"/>
      <c r="RQC169" s="7"/>
      <c r="RQD169" s="7"/>
      <c r="RQE169" s="7"/>
      <c r="RQF169" s="7"/>
      <c r="RQG169" s="7"/>
      <c r="RQH169" s="7"/>
      <c r="RQI169" s="7"/>
      <c r="RQJ169" s="7"/>
      <c r="RQK169" s="7"/>
      <c r="RQL169" s="7"/>
      <c r="RQM169" s="7"/>
      <c r="RQN169" s="7"/>
      <c r="RQO169" s="7"/>
      <c r="RQP169" s="7"/>
      <c r="RQQ169" s="7"/>
      <c r="RQR169" s="7"/>
      <c r="RQS169" s="7"/>
      <c r="RQT169" s="7"/>
      <c r="RQU169" s="7"/>
      <c r="RQV169" s="7"/>
      <c r="RQW169" s="7"/>
      <c r="RQX169" s="7"/>
      <c r="RQY169" s="7"/>
      <c r="RQZ169" s="7"/>
      <c r="RRA169" s="7"/>
      <c r="RRB169" s="7"/>
      <c r="RRC169" s="7"/>
      <c r="RRD169" s="7"/>
      <c r="RRE169" s="7"/>
      <c r="RRF169" s="7"/>
      <c r="RRG169" s="7"/>
      <c r="RRH169" s="7"/>
      <c r="RRI169" s="7"/>
      <c r="RRJ169" s="7"/>
      <c r="RRK169" s="7"/>
      <c r="RRL169" s="7"/>
      <c r="RRM169" s="7"/>
      <c r="RRN169" s="7"/>
      <c r="RRO169" s="7"/>
      <c r="RRP169" s="7"/>
      <c r="RRQ169" s="7"/>
      <c r="RRR169" s="7"/>
      <c r="RRS169" s="7"/>
      <c r="RRT169" s="7"/>
      <c r="RRU169" s="7"/>
      <c r="RRV169" s="7"/>
      <c r="RRW169" s="7"/>
      <c r="RRX169" s="7"/>
      <c r="RRY169" s="7"/>
      <c r="RRZ169" s="7"/>
      <c r="RSA169" s="7"/>
      <c r="RSB169" s="7"/>
      <c r="RSC169" s="7"/>
      <c r="RSD169" s="7"/>
      <c r="RSE169" s="7"/>
      <c r="RSF169" s="7"/>
      <c r="RSG169" s="7"/>
      <c r="RSH169" s="7"/>
      <c r="RSI169" s="7"/>
      <c r="RSJ169" s="7"/>
      <c r="RSK169" s="7"/>
      <c r="RSL169" s="7"/>
      <c r="RSM169" s="7"/>
      <c r="RSN169" s="7"/>
      <c r="RSO169" s="7"/>
      <c r="RSP169" s="7"/>
      <c r="RSQ169" s="7"/>
      <c r="RSR169" s="7"/>
      <c r="RSS169" s="7"/>
      <c r="RST169" s="7"/>
      <c r="RSU169" s="7"/>
      <c r="RSV169" s="7"/>
      <c r="RSW169" s="7"/>
      <c r="RSX169" s="7"/>
      <c r="RSY169" s="7"/>
      <c r="RSZ169" s="7"/>
      <c r="RTA169" s="7"/>
      <c r="RTB169" s="7"/>
      <c r="RTC169" s="7"/>
      <c r="RTD169" s="7"/>
      <c r="RTE169" s="7"/>
      <c r="RTF169" s="7"/>
      <c r="RTG169" s="7"/>
      <c r="RTH169" s="7"/>
      <c r="RTI169" s="7"/>
      <c r="RTJ169" s="7"/>
      <c r="RTK169" s="7"/>
      <c r="RTL169" s="7"/>
      <c r="RTM169" s="7"/>
      <c r="RTN169" s="7"/>
      <c r="RTO169" s="7"/>
      <c r="RTP169" s="7"/>
      <c r="RTQ169" s="7"/>
      <c r="RTR169" s="7"/>
      <c r="RTS169" s="7"/>
      <c r="RTT169" s="7"/>
      <c r="RTU169" s="7"/>
      <c r="RTV169" s="7"/>
      <c r="RTW169" s="7"/>
      <c r="RTX169" s="7"/>
      <c r="RTY169" s="7"/>
      <c r="RTZ169" s="7"/>
      <c r="RUA169" s="7"/>
      <c r="RUB169" s="7"/>
      <c r="RUC169" s="7"/>
      <c r="RUD169" s="7"/>
      <c r="RUE169" s="7"/>
      <c r="RUF169" s="7"/>
      <c r="RUG169" s="7"/>
      <c r="RUH169" s="7"/>
      <c r="RUI169" s="7"/>
      <c r="RUJ169" s="7"/>
      <c r="RUK169" s="7"/>
      <c r="RUL169" s="7"/>
      <c r="RUM169" s="7"/>
      <c r="RUN169" s="7"/>
      <c r="RUO169" s="7"/>
      <c r="RUP169" s="7"/>
      <c r="RUQ169" s="7"/>
      <c r="RUR169" s="7"/>
      <c r="RUS169" s="7"/>
      <c r="RUT169" s="7"/>
      <c r="RUU169" s="7"/>
      <c r="RUV169" s="7"/>
      <c r="RUW169" s="7"/>
      <c r="RUX169" s="7"/>
      <c r="RUY169" s="7"/>
      <c r="RUZ169" s="7"/>
      <c r="RVA169" s="7"/>
      <c r="RVB169" s="7"/>
      <c r="RVC169" s="7"/>
      <c r="RVD169" s="7"/>
      <c r="RVE169" s="7"/>
      <c r="RVF169" s="7"/>
      <c r="RVG169" s="7"/>
      <c r="RVH169" s="7"/>
      <c r="RVI169" s="7"/>
      <c r="RVJ169" s="7"/>
      <c r="RVK169" s="7"/>
      <c r="RVL169" s="7"/>
      <c r="RVM169" s="7"/>
      <c r="RVN169" s="7"/>
      <c r="RVO169" s="7"/>
      <c r="RVP169" s="7"/>
      <c r="RVQ169" s="7"/>
      <c r="RVR169" s="7"/>
      <c r="RVS169" s="7"/>
      <c r="RVT169" s="7"/>
      <c r="RVU169" s="7"/>
      <c r="RVV169" s="7"/>
      <c r="RVW169" s="7"/>
      <c r="RVX169" s="7"/>
      <c r="RVY169" s="7"/>
      <c r="RVZ169" s="7"/>
      <c r="RWA169" s="7"/>
      <c r="RWB169" s="7"/>
      <c r="RWC169" s="7"/>
      <c r="RWD169" s="7"/>
      <c r="RWE169" s="7"/>
      <c r="RWF169" s="7"/>
      <c r="RWG169" s="7"/>
      <c r="RWH169" s="7"/>
      <c r="RWI169" s="7"/>
      <c r="RWJ169" s="7"/>
      <c r="RWK169" s="7"/>
      <c r="RWL169" s="7"/>
      <c r="RWM169" s="7"/>
      <c r="RWN169" s="7"/>
      <c r="RWO169" s="7"/>
      <c r="RWP169" s="7"/>
      <c r="RWQ169" s="7"/>
      <c r="RWR169" s="7"/>
      <c r="RWS169" s="7"/>
      <c r="RWT169" s="7"/>
      <c r="RWU169" s="7"/>
      <c r="RWV169" s="7"/>
      <c r="RWW169" s="7"/>
      <c r="RWX169" s="7"/>
      <c r="RWY169" s="7"/>
      <c r="RWZ169" s="7"/>
      <c r="RXA169" s="7"/>
      <c r="RXB169" s="7"/>
      <c r="RXC169" s="7"/>
      <c r="RXD169" s="7"/>
      <c r="RXE169" s="7"/>
      <c r="RXF169" s="7"/>
      <c r="RXG169" s="7"/>
      <c r="RXH169" s="7"/>
      <c r="RXI169" s="7"/>
      <c r="RXJ169" s="7"/>
      <c r="RXK169" s="7"/>
      <c r="RXL169" s="7"/>
      <c r="RXM169" s="7"/>
      <c r="RXN169" s="7"/>
      <c r="RXO169" s="7"/>
      <c r="RXP169" s="7"/>
      <c r="RXQ169" s="7"/>
      <c r="RXR169" s="7"/>
      <c r="RXS169" s="7"/>
      <c r="RXT169" s="7"/>
      <c r="RXU169" s="7"/>
      <c r="RXV169" s="7"/>
      <c r="RXW169" s="7"/>
      <c r="RXX169" s="7"/>
      <c r="RXY169" s="7"/>
      <c r="RXZ169" s="7"/>
      <c r="RYA169" s="7"/>
      <c r="RYB169" s="7"/>
      <c r="RYC169" s="7"/>
      <c r="RYD169" s="7"/>
      <c r="RYE169" s="7"/>
      <c r="RYF169" s="7"/>
      <c r="RYG169" s="7"/>
      <c r="RYH169" s="7"/>
      <c r="RYI169" s="7"/>
      <c r="RYJ169" s="7"/>
      <c r="RYK169" s="7"/>
      <c r="RYL169" s="7"/>
      <c r="RYM169" s="7"/>
      <c r="RYN169" s="7"/>
      <c r="RYO169" s="7"/>
      <c r="RYP169" s="7"/>
      <c r="RYQ169" s="7"/>
      <c r="RYR169" s="7"/>
      <c r="RYS169" s="7"/>
      <c r="RYT169" s="7"/>
      <c r="RYU169" s="7"/>
      <c r="RYV169" s="7"/>
      <c r="RYW169" s="7"/>
      <c r="RYX169" s="7"/>
      <c r="RYY169" s="7"/>
      <c r="RYZ169" s="7"/>
      <c r="RZA169" s="7"/>
      <c r="RZB169" s="7"/>
      <c r="RZC169" s="7"/>
      <c r="RZD169" s="7"/>
      <c r="RZE169" s="7"/>
      <c r="RZF169" s="7"/>
      <c r="RZG169" s="7"/>
      <c r="RZH169" s="7"/>
      <c r="RZI169" s="7"/>
      <c r="RZJ169" s="7"/>
      <c r="RZK169" s="7"/>
      <c r="RZL169" s="7"/>
      <c r="RZM169" s="7"/>
      <c r="RZN169" s="7"/>
      <c r="RZO169" s="7"/>
      <c r="RZP169" s="7"/>
      <c r="RZQ169" s="7"/>
      <c r="RZR169" s="7"/>
      <c r="RZS169" s="7"/>
      <c r="RZT169" s="7"/>
      <c r="RZU169" s="7"/>
      <c r="RZV169" s="7"/>
      <c r="RZW169" s="7"/>
      <c r="RZX169" s="7"/>
      <c r="RZY169" s="7"/>
      <c r="RZZ169" s="7"/>
      <c r="SAA169" s="7"/>
      <c r="SAB169" s="7"/>
      <c r="SAC169" s="7"/>
      <c r="SAD169" s="7"/>
      <c r="SAE169" s="7"/>
      <c r="SAF169" s="7"/>
      <c r="SAG169" s="7"/>
      <c r="SAH169" s="7"/>
      <c r="SAI169" s="7"/>
      <c r="SAJ169" s="7"/>
      <c r="SAK169" s="7"/>
      <c r="SAL169" s="7"/>
      <c r="SAM169" s="7"/>
      <c r="SAN169" s="7"/>
      <c r="SAO169" s="7"/>
      <c r="SAP169" s="7"/>
      <c r="SAQ169" s="7"/>
      <c r="SAR169" s="7"/>
      <c r="SAS169" s="7"/>
      <c r="SAT169" s="7"/>
      <c r="SAU169" s="7"/>
      <c r="SAV169" s="7"/>
      <c r="SAW169" s="7"/>
      <c r="SAX169" s="7"/>
      <c r="SAY169" s="7"/>
      <c r="SAZ169" s="7"/>
      <c r="SBA169" s="7"/>
      <c r="SBB169" s="7"/>
      <c r="SBC169" s="7"/>
      <c r="SBD169" s="7"/>
      <c r="SBE169" s="7"/>
      <c r="SBF169" s="7"/>
      <c r="SBG169" s="7"/>
      <c r="SBH169" s="7"/>
      <c r="SBI169" s="7"/>
      <c r="SBJ169" s="7"/>
      <c r="SBK169" s="7"/>
      <c r="SBL169" s="7"/>
      <c r="SBM169" s="7"/>
      <c r="SBN169" s="7"/>
      <c r="SBO169" s="7"/>
      <c r="SBP169" s="7"/>
      <c r="SBQ169" s="7"/>
      <c r="SBR169" s="7"/>
      <c r="SBS169" s="7"/>
      <c r="SBT169" s="7"/>
      <c r="SBU169" s="7"/>
      <c r="SBV169" s="7"/>
      <c r="SBW169" s="7"/>
      <c r="SBX169" s="7"/>
      <c r="SBY169" s="7"/>
      <c r="SBZ169" s="7"/>
      <c r="SCA169" s="7"/>
      <c r="SCB169" s="7"/>
      <c r="SCC169" s="7"/>
      <c r="SCD169" s="7"/>
      <c r="SCE169" s="7"/>
      <c r="SCF169" s="7"/>
      <c r="SCG169" s="7"/>
      <c r="SCH169" s="7"/>
      <c r="SCI169" s="7"/>
      <c r="SCJ169" s="7"/>
      <c r="SCK169" s="7"/>
      <c r="SCL169" s="7"/>
      <c r="SCM169" s="7"/>
      <c r="SCN169" s="7"/>
      <c r="SCO169" s="7"/>
      <c r="SCP169" s="7"/>
      <c r="SCQ169" s="7"/>
      <c r="SCR169" s="7"/>
      <c r="SCS169" s="7"/>
      <c r="SCT169" s="7"/>
      <c r="SCU169" s="7"/>
      <c r="SCV169" s="7"/>
      <c r="SCW169" s="7"/>
      <c r="SCX169" s="7"/>
      <c r="SCY169" s="7"/>
      <c r="SCZ169" s="7"/>
      <c r="SDA169" s="7"/>
      <c r="SDB169" s="7"/>
      <c r="SDC169" s="7"/>
      <c r="SDD169" s="7"/>
      <c r="SDE169" s="7"/>
      <c r="SDF169" s="7"/>
      <c r="SDG169" s="7"/>
      <c r="SDH169" s="7"/>
      <c r="SDI169" s="7"/>
      <c r="SDJ169" s="7"/>
      <c r="SDK169" s="7"/>
      <c r="SDL169" s="7"/>
      <c r="SDM169" s="7"/>
      <c r="SDN169" s="7"/>
      <c r="SDO169" s="7"/>
      <c r="SDP169" s="7"/>
      <c r="SDQ169" s="7"/>
      <c r="SDR169" s="7"/>
      <c r="SDS169" s="7"/>
      <c r="SDT169" s="7"/>
      <c r="SDU169" s="7"/>
      <c r="SDV169" s="7"/>
      <c r="SDW169" s="7"/>
      <c r="SDX169" s="7"/>
      <c r="SDY169" s="7"/>
      <c r="SDZ169" s="7"/>
      <c r="SEA169" s="7"/>
      <c r="SEB169" s="7"/>
      <c r="SEC169" s="7"/>
      <c r="SED169" s="7"/>
      <c r="SEE169" s="7"/>
      <c r="SEF169" s="7"/>
      <c r="SEG169" s="7"/>
      <c r="SEH169" s="7"/>
      <c r="SEI169" s="7"/>
      <c r="SEJ169" s="7"/>
      <c r="SEK169" s="7"/>
      <c r="SEL169" s="7"/>
      <c r="SEM169" s="7"/>
      <c r="SEN169" s="7"/>
      <c r="SEO169" s="7"/>
      <c r="SEP169" s="7"/>
      <c r="SEQ169" s="7"/>
      <c r="SER169" s="7"/>
      <c r="SES169" s="7"/>
      <c r="SET169" s="7"/>
      <c r="SEU169" s="7"/>
      <c r="SEV169" s="7"/>
      <c r="SEW169" s="7"/>
      <c r="SEX169" s="7"/>
      <c r="SEY169" s="7"/>
      <c r="SEZ169" s="7"/>
      <c r="SFA169" s="7"/>
      <c r="SFB169" s="7"/>
      <c r="SFC169" s="7"/>
      <c r="SFD169" s="7"/>
      <c r="SFE169" s="7"/>
      <c r="SFF169" s="7"/>
      <c r="SFG169" s="7"/>
      <c r="SFH169" s="7"/>
      <c r="SFI169" s="7"/>
      <c r="SFJ169" s="7"/>
      <c r="SFK169" s="7"/>
      <c r="SFL169" s="7"/>
      <c r="SFM169" s="7"/>
      <c r="SFN169" s="7"/>
      <c r="SFO169" s="7"/>
      <c r="SFP169" s="7"/>
      <c r="SFQ169" s="7"/>
      <c r="SFR169" s="7"/>
      <c r="SFS169" s="7"/>
      <c r="SFT169" s="7"/>
      <c r="SFU169" s="7"/>
      <c r="SFV169" s="7"/>
      <c r="SFW169" s="7"/>
      <c r="SFX169" s="7"/>
      <c r="SFY169" s="7"/>
      <c r="SFZ169" s="7"/>
      <c r="SGA169" s="7"/>
      <c r="SGB169" s="7"/>
      <c r="SGC169" s="7"/>
      <c r="SGD169" s="7"/>
      <c r="SGE169" s="7"/>
      <c r="SGF169" s="7"/>
      <c r="SGG169" s="7"/>
      <c r="SGH169" s="7"/>
      <c r="SGI169" s="7"/>
      <c r="SGJ169" s="7"/>
      <c r="SGK169" s="7"/>
      <c r="SGL169" s="7"/>
      <c r="SGM169" s="7"/>
      <c r="SGN169" s="7"/>
      <c r="SGO169" s="7"/>
      <c r="SGP169" s="7"/>
      <c r="SGQ169" s="7"/>
      <c r="SGR169" s="7"/>
      <c r="SGS169" s="7"/>
      <c r="SGT169" s="7"/>
      <c r="SGU169" s="7"/>
      <c r="SGV169" s="7"/>
      <c r="SGW169" s="7"/>
      <c r="SGX169" s="7"/>
      <c r="SGY169" s="7"/>
      <c r="SGZ169" s="7"/>
      <c r="SHA169" s="7"/>
      <c r="SHB169" s="7"/>
      <c r="SHC169" s="7"/>
      <c r="SHD169" s="7"/>
      <c r="SHE169" s="7"/>
      <c r="SHF169" s="7"/>
      <c r="SHG169" s="7"/>
      <c r="SHH169" s="7"/>
      <c r="SHI169" s="7"/>
      <c r="SHJ169" s="7"/>
      <c r="SHK169" s="7"/>
      <c r="SHL169" s="7"/>
      <c r="SHM169" s="7"/>
      <c r="SHN169" s="7"/>
      <c r="SHO169" s="7"/>
      <c r="SHP169" s="7"/>
      <c r="SHQ169" s="7"/>
      <c r="SHR169" s="7"/>
      <c r="SHS169" s="7"/>
      <c r="SHT169" s="7"/>
      <c r="SHU169" s="7"/>
      <c r="SHV169" s="7"/>
      <c r="SHW169" s="7"/>
      <c r="SHX169" s="7"/>
      <c r="SHY169" s="7"/>
      <c r="SHZ169" s="7"/>
      <c r="SIA169" s="7"/>
      <c r="SIB169" s="7"/>
      <c r="SIC169" s="7"/>
      <c r="SID169" s="7"/>
      <c r="SIE169" s="7"/>
      <c r="SIF169" s="7"/>
      <c r="SIG169" s="7"/>
      <c r="SIH169" s="7"/>
      <c r="SII169" s="7"/>
      <c r="SIJ169" s="7"/>
      <c r="SIK169" s="7"/>
      <c r="SIL169" s="7"/>
      <c r="SIM169" s="7"/>
      <c r="SIN169" s="7"/>
      <c r="SIO169" s="7"/>
      <c r="SIP169" s="7"/>
      <c r="SIQ169" s="7"/>
      <c r="SIR169" s="7"/>
      <c r="SIS169" s="7"/>
      <c r="SIT169" s="7"/>
      <c r="SIU169" s="7"/>
      <c r="SIV169" s="7"/>
      <c r="SIW169" s="7"/>
      <c r="SIX169" s="7"/>
      <c r="SIY169" s="7"/>
      <c r="SIZ169" s="7"/>
      <c r="SJA169" s="7"/>
      <c r="SJB169" s="7"/>
      <c r="SJC169" s="7"/>
      <c r="SJD169" s="7"/>
      <c r="SJE169" s="7"/>
      <c r="SJF169" s="7"/>
      <c r="SJG169" s="7"/>
      <c r="SJH169" s="7"/>
      <c r="SJI169" s="7"/>
      <c r="SJJ169" s="7"/>
      <c r="SJK169" s="7"/>
      <c r="SJL169" s="7"/>
      <c r="SJM169" s="7"/>
      <c r="SJN169" s="7"/>
      <c r="SJO169" s="7"/>
      <c r="SJP169" s="7"/>
      <c r="SJQ169" s="7"/>
      <c r="SJR169" s="7"/>
      <c r="SJS169" s="7"/>
      <c r="SJT169" s="7"/>
      <c r="SJU169" s="7"/>
      <c r="SJV169" s="7"/>
      <c r="SJW169" s="7"/>
      <c r="SJX169" s="7"/>
      <c r="SJY169" s="7"/>
      <c r="SJZ169" s="7"/>
      <c r="SKA169" s="7"/>
      <c r="SKB169" s="7"/>
      <c r="SKC169" s="7"/>
      <c r="SKD169" s="7"/>
      <c r="SKE169" s="7"/>
      <c r="SKF169" s="7"/>
      <c r="SKG169" s="7"/>
      <c r="SKH169" s="7"/>
      <c r="SKI169" s="7"/>
      <c r="SKJ169" s="7"/>
      <c r="SKK169" s="7"/>
      <c r="SKL169" s="7"/>
      <c r="SKM169" s="7"/>
      <c r="SKN169" s="7"/>
      <c r="SKO169" s="7"/>
      <c r="SKP169" s="7"/>
      <c r="SKQ169" s="7"/>
      <c r="SKR169" s="7"/>
      <c r="SKS169" s="7"/>
      <c r="SKT169" s="7"/>
      <c r="SKU169" s="7"/>
      <c r="SKV169" s="7"/>
      <c r="SKW169" s="7"/>
      <c r="SKX169" s="7"/>
      <c r="SKY169" s="7"/>
      <c r="SKZ169" s="7"/>
      <c r="SLA169" s="7"/>
      <c r="SLB169" s="7"/>
      <c r="SLC169" s="7"/>
      <c r="SLD169" s="7"/>
      <c r="SLE169" s="7"/>
      <c r="SLF169" s="7"/>
      <c r="SLG169" s="7"/>
      <c r="SLH169" s="7"/>
      <c r="SLI169" s="7"/>
      <c r="SLJ169" s="7"/>
      <c r="SLK169" s="7"/>
      <c r="SLL169" s="7"/>
      <c r="SLM169" s="7"/>
      <c r="SLN169" s="7"/>
      <c r="SLO169" s="7"/>
      <c r="SLP169" s="7"/>
      <c r="SLQ169" s="7"/>
      <c r="SLR169" s="7"/>
      <c r="SLS169" s="7"/>
      <c r="SLT169" s="7"/>
      <c r="SLU169" s="7"/>
      <c r="SLV169" s="7"/>
      <c r="SLW169" s="7"/>
      <c r="SLX169" s="7"/>
      <c r="SLY169" s="7"/>
      <c r="SLZ169" s="7"/>
      <c r="SMA169" s="7"/>
      <c r="SMB169" s="7"/>
      <c r="SMC169" s="7"/>
      <c r="SMD169" s="7"/>
      <c r="SME169" s="7"/>
      <c r="SMF169" s="7"/>
      <c r="SMG169" s="7"/>
      <c r="SMH169" s="7"/>
      <c r="SMI169" s="7"/>
      <c r="SMJ169" s="7"/>
      <c r="SMK169" s="7"/>
      <c r="SML169" s="7"/>
      <c r="SMM169" s="7"/>
      <c r="SMN169" s="7"/>
      <c r="SMO169" s="7"/>
      <c r="SMP169" s="7"/>
      <c r="SMQ169" s="7"/>
      <c r="SMR169" s="7"/>
      <c r="SMS169" s="7"/>
      <c r="SMT169" s="7"/>
      <c r="SMU169" s="7"/>
      <c r="SMV169" s="7"/>
      <c r="SMW169" s="7"/>
      <c r="SMX169" s="7"/>
      <c r="SMY169" s="7"/>
      <c r="SMZ169" s="7"/>
      <c r="SNA169" s="7"/>
      <c r="SNB169" s="7"/>
      <c r="SNC169" s="7"/>
      <c r="SND169" s="7"/>
      <c r="SNE169" s="7"/>
      <c r="SNF169" s="7"/>
      <c r="SNG169" s="7"/>
      <c r="SNH169" s="7"/>
      <c r="SNI169" s="7"/>
      <c r="SNJ169" s="7"/>
      <c r="SNK169" s="7"/>
      <c r="SNL169" s="7"/>
      <c r="SNM169" s="7"/>
      <c r="SNN169" s="7"/>
      <c r="SNO169" s="7"/>
      <c r="SNP169" s="7"/>
      <c r="SNQ169" s="7"/>
      <c r="SNR169" s="7"/>
      <c r="SNS169" s="7"/>
      <c r="SNT169" s="7"/>
      <c r="SNU169" s="7"/>
      <c r="SNV169" s="7"/>
      <c r="SNW169" s="7"/>
      <c r="SNX169" s="7"/>
      <c r="SNY169" s="7"/>
      <c r="SNZ169" s="7"/>
      <c r="SOA169" s="7"/>
      <c r="SOB169" s="7"/>
      <c r="SOC169" s="7"/>
      <c r="SOD169" s="7"/>
      <c r="SOE169" s="7"/>
      <c r="SOF169" s="7"/>
      <c r="SOG169" s="7"/>
      <c r="SOH169" s="7"/>
      <c r="SOI169" s="7"/>
      <c r="SOJ169" s="7"/>
      <c r="SOK169" s="7"/>
      <c r="SOL169" s="7"/>
      <c r="SOM169" s="7"/>
      <c r="SON169" s="7"/>
      <c r="SOO169" s="7"/>
      <c r="SOP169" s="7"/>
      <c r="SOQ169" s="7"/>
      <c r="SOR169" s="7"/>
      <c r="SOS169" s="7"/>
      <c r="SOT169" s="7"/>
      <c r="SOU169" s="7"/>
      <c r="SOV169" s="7"/>
      <c r="SOW169" s="7"/>
      <c r="SOX169" s="7"/>
      <c r="SOY169" s="7"/>
      <c r="SOZ169" s="7"/>
      <c r="SPA169" s="7"/>
      <c r="SPB169" s="7"/>
      <c r="SPC169" s="7"/>
      <c r="SPD169" s="7"/>
      <c r="SPE169" s="7"/>
      <c r="SPF169" s="7"/>
      <c r="SPG169" s="7"/>
      <c r="SPH169" s="7"/>
      <c r="SPI169" s="7"/>
      <c r="SPJ169" s="7"/>
      <c r="SPK169" s="7"/>
      <c r="SPL169" s="7"/>
      <c r="SPM169" s="7"/>
      <c r="SPN169" s="7"/>
      <c r="SPO169" s="7"/>
      <c r="SPP169" s="7"/>
      <c r="SPQ169" s="7"/>
      <c r="SPR169" s="7"/>
      <c r="SPS169" s="7"/>
      <c r="SPT169" s="7"/>
      <c r="SPU169" s="7"/>
      <c r="SPV169" s="7"/>
      <c r="SPW169" s="7"/>
      <c r="SPX169" s="7"/>
      <c r="SPY169" s="7"/>
      <c r="SPZ169" s="7"/>
      <c r="SQA169" s="7"/>
      <c r="SQB169" s="7"/>
      <c r="SQC169" s="7"/>
      <c r="SQD169" s="7"/>
      <c r="SQE169" s="7"/>
      <c r="SQF169" s="7"/>
      <c r="SQG169" s="7"/>
      <c r="SQH169" s="7"/>
      <c r="SQI169" s="7"/>
      <c r="SQJ169" s="7"/>
      <c r="SQK169" s="7"/>
      <c r="SQL169" s="7"/>
      <c r="SQM169" s="7"/>
      <c r="SQN169" s="7"/>
      <c r="SQO169" s="7"/>
      <c r="SQP169" s="7"/>
      <c r="SQQ169" s="7"/>
      <c r="SQR169" s="7"/>
      <c r="SQS169" s="7"/>
      <c r="SQT169" s="7"/>
      <c r="SQU169" s="7"/>
      <c r="SQV169" s="7"/>
      <c r="SQW169" s="7"/>
      <c r="SQX169" s="7"/>
      <c r="SQY169" s="7"/>
      <c r="SQZ169" s="7"/>
      <c r="SRA169" s="7"/>
      <c r="SRB169" s="7"/>
      <c r="SRC169" s="7"/>
      <c r="SRD169" s="7"/>
      <c r="SRE169" s="7"/>
      <c r="SRF169" s="7"/>
      <c r="SRG169" s="7"/>
      <c r="SRH169" s="7"/>
      <c r="SRI169" s="7"/>
      <c r="SRJ169" s="7"/>
      <c r="SRK169" s="7"/>
      <c r="SRL169" s="7"/>
      <c r="SRM169" s="7"/>
      <c r="SRN169" s="7"/>
      <c r="SRO169" s="7"/>
      <c r="SRP169" s="7"/>
      <c r="SRQ169" s="7"/>
      <c r="SRR169" s="7"/>
      <c r="SRS169" s="7"/>
      <c r="SRT169" s="7"/>
      <c r="SRU169" s="7"/>
      <c r="SRV169" s="7"/>
      <c r="SRW169" s="7"/>
      <c r="SRX169" s="7"/>
      <c r="SRY169" s="7"/>
      <c r="SRZ169" s="7"/>
      <c r="SSA169" s="7"/>
      <c r="SSB169" s="7"/>
      <c r="SSC169" s="7"/>
      <c r="SSD169" s="7"/>
      <c r="SSE169" s="7"/>
      <c r="SSF169" s="7"/>
      <c r="SSG169" s="7"/>
      <c r="SSH169" s="7"/>
      <c r="SSI169" s="7"/>
      <c r="SSJ169" s="7"/>
      <c r="SSK169" s="7"/>
      <c r="SSL169" s="7"/>
      <c r="SSM169" s="7"/>
      <c r="SSN169" s="7"/>
      <c r="SSO169" s="7"/>
      <c r="SSP169" s="7"/>
      <c r="SSQ169" s="7"/>
      <c r="SSR169" s="7"/>
      <c r="SSS169" s="7"/>
      <c r="SST169" s="7"/>
      <c r="SSU169" s="7"/>
      <c r="SSV169" s="7"/>
      <c r="SSW169" s="7"/>
      <c r="SSX169" s="7"/>
      <c r="SSY169" s="7"/>
      <c r="SSZ169" s="7"/>
      <c r="STA169" s="7"/>
      <c r="STB169" s="7"/>
      <c r="STC169" s="7"/>
      <c r="STD169" s="7"/>
      <c r="STE169" s="7"/>
      <c r="STF169" s="7"/>
      <c r="STG169" s="7"/>
      <c r="STH169" s="7"/>
      <c r="STI169" s="7"/>
      <c r="STJ169" s="7"/>
      <c r="STK169" s="7"/>
      <c r="STL169" s="7"/>
      <c r="STM169" s="7"/>
      <c r="STN169" s="7"/>
      <c r="STO169" s="7"/>
      <c r="STP169" s="7"/>
      <c r="STQ169" s="7"/>
      <c r="STR169" s="7"/>
      <c r="STS169" s="7"/>
      <c r="STT169" s="7"/>
      <c r="STU169" s="7"/>
      <c r="STV169" s="7"/>
      <c r="STW169" s="7"/>
      <c r="STX169" s="7"/>
      <c r="STY169" s="7"/>
      <c r="STZ169" s="7"/>
      <c r="SUA169" s="7"/>
      <c r="SUB169" s="7"/>
      <c r="SUC169" s="7"/>
      <c r="SUD169" s="7"/>
      <c r="SUE169" s="7"/>
      <c r="SUF169" s="7"/>
      <c r="SUG169" s="7"/>
      <c r="SUH169" s="7"/>
      <c r="SUI169" s="7"/>
      <c r="SUJ169" s="7"/>
      <c r="SUK169" s="7"/>
      <c r="SUL169" s="7"/>
      <c r="SUM169" s="7"/>
      <c r="SUN169" s="7"/>
      <c r="SUO169" s="7"/>
      <c r="SUP169" s="7"/>
      <c r="SUQ169" s="7"/>
      <c r="SUR169" s="7"/>
      <c r="SUS169" s="7"/>
      <c r="SUT169" s="7"/>
      <c r="SUU169" s="7"/>
      <c r="SUV169" s="7"/>
      <c r="SUW169" s="7"/>
      <c r="SUX169" s="7"/>
      <c r="SUY169" s="7"/>
      <c r="SUZ169" s="7"/>
      <c r="SVA169" s="7"/>
      <c r="SVB169" s="7"/>
      <c r="SVC169" s="7"/>
      <c r="SVD169" s="7"/>
      <c r="SVE169" s="7"/>
      <c r="SVF169" s="7"/>
      <c r="SVG169" s="7"/>
      <c r="SVH169" s="7"/>
      <c r="SVI169" s="7"/>
      <c r="SVJ169" s="7"/>
      <c r="SVK169" s="7"/>
      <c r="SVL169" s="7"/>
      <c r="SVM169" s="7"/>
      <c r="SVN169" s="7"/>
      <c r="SVO169" s="7"/>
      <c r="SVP169" s="7"/>
      <c r="SVQ169" s="7"/>
      <c r="SVR169" s="7"/>
      <c r="SVS169" s="7"/>
      <c r="SVT169" s="7"/>
      <c r="SVU169" s="7"/>
      <c r="SVV169" s="7"/>
      <c r="SVW169" s="7"/>
      <c r="SVX169" s="7"/>
      <c r="SVY169" s="7"/>
      <c r="SVZ169" s="7"/>
      <c r="SWA169" s="7"/>
      <c r="SWB169" s="7"/>
      <c r="SWC169" s="7"/>
      <c r="SWD169" s="7"/>
      <c r="SWE169" s="7"/>
      <c r="SWF169" s="7"/>
      <c r="SWG169" s="7"/>
      <c r="SWH169" s="7"/>
      <c r="SWI169" s="7"/>
      <c r="SWJ169" s="7"/>
      <c r="SWK169" s="7"/>
      <c r="SWL169" s="7"/>
      <c r="SWM169" s="7"/>
      <c r="SWN169" s="7"/>
      <c r="SWO169" s="7"/>
      <c r="SWP169" s="7"/>
      <c r="SWQ169" s="7"/>
      <c r="SWR169" s="7"/>
      <c r="SWS169" s="7"/>
      <c r="SWT169" s="7"/>
      <c r="SWU169" s="7"/>
      <c r="SWV169" s="7"/>
      <c r="SWW169" s="7"/>
      <c r="SWX169" s="7"/>
      <c r="SWY169" s="7"/>
      <c r="SWZ169" s="7"/>
      <c r="SXA169" s="7"/>
      <c r="SXB169" s="7"/>
      <c r="SXC169" s="7"/>
      <c r="SXD169" s="7"/>
      <c r="SXE169" s="7"/>
      <c r="SXF169" s="7"/>
      <c r="SXG169" s="7"/>
      <c r="SXH169" s="7"/>
      <c r="SXI169" s="7"/>
      <c r="SXJ169" s="7"/>
      <c r="SXK169" s="7"/>
      <c r="SXL169" s="7"/>
      <c r="SXM169" s="7"/>
      <c r="SXN169" s="7"/>
      <c r="SXO169" s="7"/>
      <c r="SXP169" s="7"/>
      <c r="SXQ169" s="7"/>
      <c r="SXR169" s="7"/>
      <c r="SXS169" s="7"/>
      <c r="SXT169" s="7"/>
      <c r="SXU169" s="7"/>
      <c r="SXV169" s="7"/>
      <c r="SXW169" s="7"/>
      <c r="SXX169" s="7"/>
      <c r="SXY169" s="7"/>
      <c r="SXZ169" s="7"/>
      <c r="SYA169" s="7"/>
      <c r="SYB169" s="7"/>
      <c r="SYC169" s="7"/>
      <c r="SYD169" s="7"/>
      <c r="SYE169" s="7"/>
      <c r="SYF169" s="7"/>
      <c r="SYG169" s="7"/>
      <c r="SYH169" s="7"/>
      <c r="SYI169" s="7"/>
      <c r="SYJ169" s="7"/>
      <c r="SYK169" s="7"/>
      <c r="SYL169" s="7"/>
      <c r="SYM169" s="7"/>
      <c r="SYN169" s="7"/>
      <c r="SYO169" s="7"/>
      <c r="SYP169" s="7"/>
      <c r="SYQ169" s="7"/>
      <c r="SYR169" s="7"/>
      <c r="SYS169" s="7"/>
      <c r="SYT169" s="7"/>
      <c r="SYU169" s="7"/>
      <c r="SYV169" s="7"/>
      <c r="SYW169" s="7"/>
      <c r="SYX169" s="7"/>
      <c r="SYY169" s="7"/>
      <c r="SYZ169" s="7"/>
      <c r="SZA169" s="7"/>
      <c r="SZB169" s="7"/>
      <c r="SZC169" s="7"/>
      <c r="SZD169" s="7"/>
      <c r="SZE169" s="7"/>
      <c r="SZF169" s="7"/>
      <c r="SZG169" s="7"/>
      <c r="SZH169" s="7"/>
      <c r="SZI169" s="7"/>
      <c r="SZJ169" s="7"/>
      <c r="SZK169" s="7"/>
      <c r="SZL169" s="7"/>
      <c r="SZM169" s="7"/>
      <c r="SZN169" s="7"/>
      <c r="SZO169" s="7"/>
      <c r="SZP169" s="7"/>
      <c r="SZQ169" s="7"/>
      <c r="SZR169" s="7"/>
      <c r="SZS169" s="7"/>
      <c r="SZT169" s="7"/>
      <c r="SZU169" s="7"/>
      <c r="SZV169" s="7"/>
      <c r="SZW169" s="7"/>
      <c r="SZX169" s="7"/>
      <c r="SZY169" s="7"/>
      <c r="SZZ169" s="7"/>
      <c r="TAA169" s="7"/>
      <c r="TAB169" s="7"/>
      <c r="TAC169" s="7"/>
      <c r="TAD169" s="7"/>
      <c r="TAE169" s="7"/>
      <c r="TAF169" s="7"/>
      <c r="TAG169" s="7"/>
      <c r="TAH169" s="7"/>
      <c r="TAI169" s="7"/>
      <c r="TAJ169" s="7"/>
      <c r="TAK169" s="7"/>
      <c r="TAL169" s="7"/>
      <c r="TAM169" s="7"/>
      <c r="TAN169" s="7"/>
      <c r="TAO169" s="7"/>
      <c r="TAP169" s="7"/>
      <c r="TAQ169" s="7"/>
      <c r="TAR169" s="7"/>
      <c r="TAS169" s="7"/>
      <c r="TAT169" s="7"/>
      <c r="TAU169" s="7"/>
      <c r="TAV169" s="7"/>
      <c r="TAW169" s="7"/>
      <c r="TAX169" s="7"/>
      <c r="TAY169" s="7"/>
      <c r="TAZ169" s="7"/>
      <c r="TBA169" s="7"/>
      <c r="TBB169" s="7"/>
      <c r="TBC169" s="7"/>
      <c r="TBD169" s="7"/>
      <c r="TBE169" s="7"/>
      <c r="TBF169" s="7"/>
      <c r="TBG169" s="7"/>
      <c r="TBH169" s="7"/>
      <c r="TBI169" s="7"/>
      <c r="TBJ169" s="7"/>
      <c r="TBK169" s="7"/>
      <c r="TBL169" s="7"/>
      <c r="TBM169" s="7"/>
      <c r="TBN169" s="7"/>
      <c r="TBO169" s="7"/>
      <c r="TBP169" s="7"/>
      <c r="TBQ169" s="7"/>
      <c r="TBR169" s="7"/>
      <c r="TBS169" s="7"/>
      <c r="TBT169" s="7"/>
      <c r="TBU169" s="7"/>
      <c r="TBV169" s="7"/>
      <c r="TBW169" s="7"/>
      <c r="TBX169" s="7"/>
      <c r="TBY169" s="7"/>
      <c r="TBZ169" s="7"/>
      <c r="TCA169" s="7"/>
      <c r="TCB169" s="7"/>
      <c r="TCC169" s="7"/>
      <c r="TCD169" s="7"/>
      <c r="TCE169" s="7"/>
      <c r="TCF169" s="7"/>
      <c r="TCG169" s="7"/>
      <c r="TCH169" s="7"/>
      <c r="TCI169" s="7"/>
      <c r="TCJ169" s="7"/>
      <c r="TCK169" s="7"/>
      <c r="TCL169" s="7"/>
      <c r="TCM169" s="7"/>
      <c r="TCN169" s="7"/>
      <c r="TCO169" s="7"/>
      <c r="TCP169" s="7"/>
      <c r="TCQ169" s="7"/>
      <c r="TCR169" s="7"/>
      <c r="TCS169" s="7"/>
      <c r="TCT169" s="7"/>
      <c r="TCU169" s="7"/>
      <c r="TCV169" s="7"/>
      <c r="TCW169" s="7"/>
      <c r="TCX169" s="7"/>
      <c r="TCY169" s="7"/>
      <c r="TCZ169" s="7"/>
      <c r="TDA169" s="7"/>
      <c r="TDB169" s="7"/>
      <c r="TDC169" s="7"/>
      <c r="TDD169" s="7"/>
      <c r="TDE169" s="7"/>
      <c r="TDF169" s="7"/>
      <c r="TDG169" s="7"/>
      <c r="TDH169" s="7"/>
      <c r="TDI169" s="7"/>
      <c r="TDJ169" s="7"/>
      <c r="TDK169" s="7"/>
      <c r="TDL169" s="7"/>
      <c r="TDM169" s="7"/>
      <c r="TDN169" s="7"/>
      <c r="TDO169" s="7"/>
      <c r="TDP169" s="7"/>
      <c r="TDQ169" s="7"/>
      <c r="TDR169" s="7"/>
      <c r="TDS169" s="7"/>
      <c r="TDT169" s="7"/>
      <c r="TDU169" s="7"/>
      <c r="TDV169" s="7"/>
      <c r="TDW169" s="7"/>
      <c r="TDX169" s="7"/>
      <c r="TDY169" s="7"/>
      <c r="TDZ169" s="7"/>
      <c r="TEA169" s="7"/>
      <c r="TEB169" s="7"/>
      <c r="TEC169" s="7"/>
      <c r="TED169" s="7"/>
      <c r="TEE169" s="7"/>
      <c r="TEF169" s="7"/>
      <c r="TEG169" s="7"/>
      <c r="TEH169" s="7"/>
      <c r="TEI169" s="7"/>
      <c r="TEJ169" s="7"/>
      <c r="TEK169" s="7"/>
      <c r="TEL169" s="7"/>
      <c r="TEM169" s="7"/>
      <c r="TEN169" s="7"/>
      <c r="TEO169" s="7"/>
      <c r="TEP169" s="7"/>
      <c r="TEQ169" s="7"/>
      <c r="TER169" s="7"/>
      <c r="TES169" s="7"/>
      <c r="TET169" s="7"/>
      <c r="TEU169" s="7"/>
      <c r="TEV169" s="7"/>
      <c r="TEW169" s="7"/>
      <c r="TEX169" s="7"/>
      <c r="TEY169" s="7"/>
      <c r="TEZ169" s="7"/>
      <c r="TFA169" s="7"/>
      <c r="TFB169" s="7"/>
      <c r="TFC169" s="7"/>
      <c r="TFD169" s="7"/>
      <c r="TFE169" s="7"/>
      <c r="TFF169" s="7"/>
      <c r="TFG169" s="7"/>
      <c r="TFH169" s="7"/>
      <c r="TFI169" s="7"/>
      <c r="TFJ169" s="7"/>
      <c r="TFK169" s="7"/>
      <c r="TFL169" s="7"/>
      <c r="TFM169" s="7"/>
      <c r="TFN169" s="7"/>
      <c r="TFO169" s="7"/>
      <c r="TFP169" s="7"/>
      <c r="TFQ169" s="7"/>
      <c r="TFR169" s="7"/>
      <c r="TFS169" s="7"/>
      <c r="TFT169" s="7"/>
      <c r="TFU169" s="7"/>
      <c r="TFV169" s="7"/>
      <c r="TFW169" s="7"/>
      <c r="TFX169" s="7"/>
      <c r="TFY169" s="7"/>
      <c r="TFZ169" s="7"/>
      <c r="TGA169" s="7"/>
      <c r="TGB169" s="7"/>
      <c r="TGC169" s="7"/>
      <c r="TGD169" s="7"/>
      <c r="TGE169" s="7"/>
      <c r="TGF169" s="7"/>
      <c r="TGG169" s="7"/>
      <c r="TGH169" s="7"/>
      <c r="TGI169" s="7"/>
      <c r="TGJ169" s="7"/>
      <c r="TGK169" s="7"/>
      <c r="TGL169" s="7"/>
      <c r="TGM169" s="7"/>
      <c r="TGN169" s="7"/>
      <c r="TGO169" s="7"/>
      <c r="TGP169" s="7"/>
      <c r="TGQ169" s="7"/>
      <c r="TGR169" s="7"/>
      <c r="TGS169" s="7"/>
      <c r="TGT169" s="7"/>
      <c r="TGU169" s="7"/>
      <c r="TGV169" s="7"/>
      <c r="TGW169" s="7"/>
      <c r="TGX169" s="7"/>
      <c r="TGY169" s="7"/>
      <c r="TGZ169" s="7"/>
      <c r="THA169" s="7"/>
      <c r="THB169" s="7"/>
      <c r="THC169" s="7"/>
      <c r="THD169" s="7"/>
      <c r="THE169" s="7"/>
      <c r="THF169" s="7"/>
      <c r="THG169" s="7"/>
      <c r="THH169" s="7"/>
      <c r="THI169" s="7"/>
      <c r="THJ169" s="7"/>
      <c r="THK169" s="7"/>
      <c r="THL169" s="7"/>
      <c r="THM169" s="7"/>
      <c r="THN169" s="7"/>
      <c r="THO169" s="7"/>
      <c r="THP169" s="7"/>
      <c r="THQ169" s="7"/>
      <c r="THR169" s="7"/>
      <c r="THS169" s="7"/>
      <c r="THT169" s="7"/>
      <c r="THU169" s="7"/>
      <c r="THV169" s="7"/>
      <c r="THW169" s="7"/>
      <c r="THX169" s="7"/>
      <c r="THY169" s="7"/>
      <c r="THZ169" s="7"/>
      <c r="TIA169" s="7"/>
      <c r="TIB169" s="7"/>
      <c r="TIC169" s="7"/>
      <c r="TID169" s="7"/>
      <c r="TIE169" s="7"/>
      <c r="TIF169" s="7"/>
      <c r="TIG169" s="7"/>
      <c r="TIH169" s="7"/>
      <c r="TII169" s="7"/>
      <c r="TIJ169" s="7"/>
      <c r="TIK169" s="7"/>
      <c r="TIL169" s="7"/>
      <c r="TIM169" s="7"/>
      <c r="TIN169" s="7"/>
      <c r="TIO169" s="7"/>
      <c r="TIP169" s="7"/>
      <c r="TIQ169" s="7"/>
      <c r="TIR169" s="7"/>
      <c r="TIS169" s="7"/>
      <c r="TIT169" s="7"/>
      <c r="TIU169" s="7"/>
      <c r="TIV169" s="7"/>
      <c r="TIW169" s="7"/>
      <c r="TIX169" s="7"/>
      <c r="TIY169" s="7"/>
      <c r="TIZ169" s="7"/>
      <c r="TJA169" s="7"/>
      <c r="TJB169" s="7"/>
      <c r="TJC169" s="7"/>
      <c r="TJD169" s="7"/>
      <c r="TJE169" s="7"/>
      <c r="TJF169" s="7"/>
      <c r="TJG169" s="7"/>
      <c r="TJH169" s="7"/>
      <c r="TJI169" s="7"/>
      <c r="TJJ169" s="7"/>
      <c r="TJK169" s="7"/>
      <c r="TJL169" s="7"/>
      <c r="TJM169" s="7"/>
      <c r="TJN169" s="7"/>
      <c r="TJO169" s="7"/>
      <c r="TJP169" s="7"/>
      <c r="TJQ169" s="7"/>
      <c r="TJR169" s="7"/>
      <c r="TJS169" s="7"/>
      <c r="TJT169" s="7"/>
      <c r="TJU169" s="7"/>
      <c r="TJV169" s="7"/>
      <c r="TJW169" s="7"/>
      <c r="TJX169" s="7"/>
      <c r="TJY169" s="7"/>
      <c r="TJZ169" s="7"/>
      <c r="TKA169" s="7"/>
      <c r="TKB169" s="7"/>
      <c r="TKC169" s="7"/>
      <c r="TKD169" s="7"/>
      <c r="TKE169" s="7"/>
      <c r="TKF169" s="7"/>
      <c r="TKG169" s="7"/>
      <c r="TKH169" s="7"/>
      <c r="TKI169" s="7"/>
      <c r="TKJ169" s="7"/>
      <c r="TKK169" s="7"/>
      <c r="TKL169" s="7"/>
      <c r="TKM169" s="7"/>
      <c r="TKN169" s="7"/>
      <c r="TKO169" s="7"/>
      <c r="TKP169" s="7"/>
      <c r="TKQ169" s="7"/>
      <c r="TKR169" s="7"/>
      <c r="TKS169" s="7"/>
      <c r="TKT169" s="7"/>
      <c r="TKU169" s="7"/>
      <c r="TKV169" s="7"/>
      <c r="TKW169" s="7"/>
      <c r="TKX169" s="7"/>
      <c r="TKY169" s="7"/>
      <c r="TKZ169" s="7"/>
      <c r="TLA169" s="7"/>
      <c r="TLB169" s="7"/>
      <c r="TLC169" s="7"/>
      <c r="TLD169" s="7"/>
      <c r="TLE169" s="7"/>
      <c r="TLF169" s="7"/>
      <c r="TLG169" s="7"/>
      <c r="TLH169" s="7"/>
      <c r="TLI169" s="7"/>
      <c r="TLJ169" s="7"/>
      <c r="TLK169" s="7"/>
      <c r="TLL169" s="7"/>
      <c r="TLM169" s="7"/>
      <c r="TLN169" s="7"/>
      <c r="TLO169" s="7"/>
      <c r="TLP169" s="7"/>
      <c r="TLQ169" s="7"/>
      <c r="TLR169" s="7"/>
      <c r="TLS169" s="7"/>
      <c r="TLT169" s="7"/>
      <c r="TLU169" s="7"/>
      <c r="TLV169" s="7"/>
      <c r="TLW169" s="7"/>
      <c r="TLX169" s="7"/>
      <c r="TLY169" s="7"/>
      <c r="TLZ169" s="7"/>
      <c r="TMA169" s="7"/>
      <c r="TMB169" s="7"/>
      <c r="TMC169" s="7"/>
      <c r="TMD169" s="7"/>
      <c r="TME169" s="7"/>
      <c r="TMF169" s="7"/>
      <c r="TMG169" s="7"/>
      <c r="TMH169" s="7"/>
      <c r="TMI169" s="7"/>
      <c r="TMJ169" s="7"/>
      <c r="TMK169" s="7"/>
      <c r="TML169" s="7"/>
      <c r="TMM169" s="7"/>
      <c r="TMN169" s="7"/>
      <c r="TMO169" s="7"/>
      <c r="TMP169" s="7"/>
      <c r="TMQ169" s="7"/>
      <c r="TMR169" s="7"/>
      <c r="TMS169" s="7"/>
      <c r="TMT169" s="7"/>
      <c r="TMU169" s="7"/>
      <c r="TMV169" s="7"/>
      <c r="TMW169" s="7"/>
      <c r="TMX169" s="7"/>
      <c r="TMY169" s="7"/>
      <c r="TMZ169" s="7"/>
      <c r="TNA169" s="7"/>
      <c r="TNB169" s="7"/>
      <c r="TNC169" s="7"/>
      <c r="TND169" s="7"/>
      <c r="TNE169" s="7"/>
      <c r="TNF169" s="7"/>
      <c r="TNG169" s="7"/>
      <c r="TNH169" s="7"/>
      <c r="TNI169" s="7"/>
      <c r="TNJ169" s="7"/>
      <c r="TNK169" s="7"/>
      <c r="TNL169" s="7"/>
      <c r="TNM169" s="7"/>
      <c r="TNN169" s="7"/>
      <c r="TNO169" s="7"/>
      <c r="TNP169" s="7"/>
      <c r="TNQ169" s="7"/>
      <c r="TNR169" s="7"/>
      <c r="TNS169" s="7"/>
      <c r="TNT169" s="7"/>
      <c r="TNU169" s="7"/>
      <c r="TNV169" s="7"/>
      <c r="TNW169" s="7"/>
      <c r="TNX169" s="7"/>
      <c r="TNY169" s="7"/>
      <c r="TNZ169" s="7"/>
      <c r="TOA169" s="7"/>
      <c r="TOB169" s="7"/>
      <c r="TOC169" s="7"/>
      <c r="TOD169" s="7"/>
      <c r="TOE169" s="7"/>
      <c r="TOF169" s="7"/>
      <c r="TOG169" s="7"/>
      <c r="TOH169" s="7"/>
      <c r="TOI169" s="7"/>
      <c r="TOJ169" s="7"/>
      <c r="TOK169" s="7"/>
      <c r="TOL169" s="7"/>
      <c r="TOM169" s="7"/>
      <c r="TON169" s="7"/>
      <c r="TOO169" s="7"/>
      <c r="TOP169" s="7"/>
      <c r="TOQ169" s="7"/>
      <c r="TOR169" s="7"/>
      <c r="TOS169" s="7"/>
      <c r="TOT169" s="7"/>
      <c r="TOU169" s="7"/>
      <c r="TOV169" s="7"/>
      <c r="TOW169" s="7"/>
      <c r="TOX169" s="7"/>
      <c r="TOY169" s="7"/>
      <c r="TOZ169" s="7"/>
      <c r="TPA169" s="7"/>
      <c r="TPB169" s="7"/>
      <c r="TPC169" s="7"/>
      <c r="TPD169" s="7"/>
      <c r="TPE169" s="7"/>
      <c r="TPF169" s="7"/>
      <c r="TPG169" s="7"/>
      <c r="TPH169" s="7"/>
      <c r="TPI169" s="7"/>
      <c r="TPJ169" s="7"/>
      <c r="TPK169" s="7"/>
      <c r="TPL169" s="7"/>
      <c r="TPM169" s="7"/>
      <c r="TPN169" s="7"/>
      <c r="TPO169" s="7"/>
      <c r="TPP169" s="7"/>
      <c r="TPQ169" s="7"/>
      <c r="TPR169" s="7"/>
      <c r="TPS169" s="7"/>
      <c r="TPT169" s="7"/>
      <c r="TPU169" s="7"/>
      <c r="TPV169" s="7"/>
      <c r="TPW169" s="7"/>
      <c r="TPX169" s="7"/>
      <c r="TPY169" s="7"/>
      <c r="TPZ169" s="7"/>
      <c r="TQA169" s="7"/>
      <c r="TQB169" s="7"/>
      <c r="TQC169" s="7"/>
      <c r="TQD169" s="7"/>
      <c r="TQE169" s="7"/>
      <c r="TQF169" s="7"/>
      <c r="TQG169" s="7"/>
      <c r="TQH169" s="7"/>
      <c r="TQI169" s="7"/>
      <c r="TQJ169" s="7"/>
      <c r="TQK169" s="7"/>
      <c r="TQL169" s="7"/>
      <c r="TQM169" s="7"/>
      <c r="TQN169" s="7"/>
      <c r="TQO169" s="7"/>
      <c r="TQP169" s="7"/>
      <c r="TQQ169" s="7"/>
      <c r="TQR169" s="7"/>
      <c r="TQS169" s="7"/>
      <c r="TQT169" s="7"/>
      <c r="TQU169" s="7"/>
      <c r="TQV169" s="7"/>
      <c r="TQW169" s="7"/>
      <c r="TQX169" s="7"/>
      <c r="TQY169" s="7"/>
      <c r="TQZ169" s="7"/>
      <c r="TRA169" s="7"/>
      <c r="TRB169" s="7"/>
      <c r="TRC169" s="7"/>
      <c r="TRD169" s="7"/>
      <c r="TRE169" s="7"/>
      <c r="TRF169" s="7"/>
      <c r="TRG169" s="7"/>
      <c r="TRH169" s="7"/>
      <c r="TRI169" s="7"/>
      <c r="TRJ169" s="7"/>
      <c r="TRK169" s="7"/>
      <c r="TRL169" s="7"/>
      <c r="TRM169" s="7"/>
      <c r="TRN169" s="7"/>
      <c r="TRO169" s="7"/>
      <c r="TRP169" s="7"/>
      <c r="TRQ169" s="7"/>
      <c r="TRR169" s="7"/>
      <c r="TRS169" s="7"/>
      <c r="TRT169" s="7"/>
      <c r="TRU169" s="7"/>
      <c r="TRV169" s="7"/>
      <c r="TRW169" s="7"/>
      <c r="TRX169" s="7"/>
      <c r="TRY169" s="7"/>
      <c r="TRZ169" s="7"/>
      <c r="TSA169" s="7"/>
      <c r="TSB169" s="7"/>
      <c r="TSC169" s="7"/>
      <c r="TSD169" s="7"/>
      <c r="TSE169" s="7"/>
      <c r="TSF169" s="7"/>
      <c r="TSG169" s="7"/>
      <c r="TSH169" s="7"/>
      <c r="TSI169" s="7"/>
      <c r="TSJ169" s="7"/>
      <c r="TSK169" s="7"/>
      <c r="TSL169" s="7"/>
      <c r="TSM169" s="7"/>
      <c r="TSN169" s="7"/>
      <c r="TSO169" s="7"/>
      <c r="TSP169" s="7"/>
      <c r="TSQ169" s="7"/>
      <c r="TSR169" s="7"/>
      <c r="TSS169" s="7"/>
      <c r="TST169" s="7"/>
      <c r="TSU169" s="7"/>
      <c r="TSV169" s="7"/>
      <c r="TSW169" s="7"/>
      <c r="TSX169" s="7"/>
      <c r="TSY169" s="7"/>
      <c r="TSZ169" s="7"/>
      <c r="TTA169" s="7"/>
      <c r="TTB169" s="7"/>
      <c r="TTC169" s="7"/>
      <c r="TTD169" s="7"/>
      <c r="TTE169" s="7"/>
      <c r="TTF169" s="7"/>
      <c r="TTG169" s="7"/>
      <c r="TTH169" s="7"/>
      <c r="TTI169" s="7"/>
      <c r="TTJ169" s="7"/>
      <c r="TTK169" s="7"/>
      <c r="TTL169" s="7"/>
      <c r="TTM169" s="7"/>
      <c r="TTN169" s="7"/>
      <c r="TTO169" s="7"/>
      <c r="TTP169" s="7"/>
      <c r="TTQ169" s="7"/>
      <c r="TTR169" s="7"/>
      <c r="TTS169" s="7"/>
      <c r="TTT169" s="7"/>
      <c r="TTU169" s="7"/>
      <c r="TTV169" s="7"/>
      <c r="TTW169" s="7"/>
      <c r="TTX169" s="7"/>
      <c r="TTY169" s="7"/>
      <c r="TTZ169" s="7"/>
      <c r="TUA169" s="7"/>
      <c r="TUB169" s="7"/>
      <c r="TUC169" s="7"/>
      <c r="TUD169" s="7"/>
      <c r="TUE169" s="7"/>
      <c r="TUF169" s="7"/>
      <c r="TUG169" s="7"/>
      <c r="TUH169" s="7"/>
      <c r="TUI169" s="7"/>
      <c r="TUJ169" s="7"/>
      <c r="TUK169" s="7"/>
      <c r="TUL169" s="7"/>
      <c r="TUM169" s="7"/>
      <c r="TUN169" s="7"/>
      <c r="TUO169" s="7"/>
      <c r="TUP169" s="7"/>
      <c r="TUQ169" s="7"/>
      <c r="TUR169" s="7"/>
      <c r="TUS169" s="7"/>
      <c r="TUT169" s="7"/>
      <c r="TUU169" s="7"/>
      <c r="TUV169" s="7"/>
      <c r="TUW169" s="7"/>
      <c r="TUX169" s="7"/>
      <c r="TUY169" s="7"/>
      <c r="TUZ169" s="7"/>
      <c r="TVA169" s="7"/>
      <c r="TVB169" s="7"/>
      <c r="TVC169" s="7"/>
      <c r="TVD169" s="7"/>
      <c r="TVE169" s="7"/>
      <c r="TVF169" s="7"/>
      <c r="TVG169" s="7"/>
      <c r="TVH169" s="7"/>
      <c r="TVI169" s="7"/>
      <c r="TVJ169" s="7"/>
      <c r="TVK169" s="7"/>
      <c r="TVL169" s="7"/>
      <c r="TVM169" s="7"/>
      <c r="TVN169" s="7"/>
      <c r="TVO169" s="7"/>
      <c r="TVP169" s="7"/>
      <c r="TVQ169" s="7"/>
      <c r="TVR169" s="7"/>
      <c r="TVS169" s="7"/>
      <c r="TVT169" s="7"/>
      <c r="TVU169" s="7"/>
      <c r="TVV169" s="7"/>
      <c r="TVW169" s="7"/>
      <c r="TVX169" s="7"/>
      <c r="TVY169" s="7"/>
      <c r="TVZ169" s="7"/>
      <c r="TWA169" s="7"/>
      <c r="TWB169" s="7"/>
      <c r="TWC169" s="7"/>
      <c r="TWD169" s="7"/>
      <c r="TWE169" s="7"/>
      <c r="TWF169" s="7"/>
      <c r="TWG169" s="7"/>
      <c r="TWH169" s="7"/>
      <c r="TWI169" s="7"/>
      <c r="TWJ169" s="7"/>
      <c r="TWK169" s="7"/>
      <c r="TWL169" s="7"/>
      <c r="TWM169" s="7"/>
      <c r="TWN169" s="7"/>
      <c r="TWO169" s="7"/>
      <c r="TWP169" s="7"/>
      <c r="TWQ169" s="7"/>
      <c r="TWR169" s="7"/>
      <c r="TWS169" s="7"/>
      <c r="TWT169" s="7"/>
      <c r="TWU169" s="7"/>
      <c r="TWV169" s="7"/>
      <c r="TWW169" s="7"/>
      <c r="TWX169" s="7"/>
      <c r="TWY169" s="7"/>
      <c r="TWZ169" s="7"/>
      <c r="TXA169" s="7"/>
      <c r="TXB169" s="7"/>
      <c r="TXC169" s="7"/>
      <c r="TXD169" s="7"/>
      <c r="TXE169" s="7"/>
      <c r="TXF169" s="7"/>
      <c r="TXG169" s="7"/>
      <c r="TXH169" s="7"/>
      <c r="TXI169" s="7"/>
      <c r="TXJ169" s="7"/>
      <c r="TXK169" s="7"/>
      <c r="TXL169" s="7"/>
      <c r="TXM169" s="7"/>
      <c r="TXN169" s="7"/>
      <c r="TXO169" s="7"/>
      <c r="TXP169" s="7"/>
      <c r="TXQ169" s="7"/>
      <c r="TXR169" s="7"/>
      <c r="TXS169" s="7"/>
      <c r="TXT169" s="7"/>
      <c r="TXU169" s="7"/>
      <c r="TXV169" s="7"/>
      <c r="TXW169" s="7"/>
      <c r="TXX169" s="7"/>
      <c r="TXY169" s="7"/>
      <c r="TXZ169" s="7"/>
      <c r="TYA169" s="7"/>
      <c r="TYB169" s="7"/>
      <c r="TYC169" s="7"/>
      <c r="TYD169" s="7"/>
      <c r="TYE169" s="7"/>
      <c r="TYF169" s="7"/>
      <c r="TYG169" s="7"/>
      <c r="TYH169" s="7"/>
      <c r="TYI169" s="7"/>
      <c r="TYJ169" s="7"/>
      <c r="TYK169" s="7"/>
      <c r="TYL169" s="7"/>
      <c r="TYM169" s="7"/>
      <c r="TYN169" s="7"/>
      <c r="TYO169" s="7"/>
      <c r="TYP169" s="7"/>
      <c r="TYQ169" s="7"/>
      <c r="TYR169" s="7"/>
      <c r="TYS169" s="7"/>
      <c r="TYT169" s="7"/>
      <c r="TYU169" s="7"/>
      <c r="TYV169" s="7"/>
      <c r="TYW169" s="7"/>
      <c r="TYX169" s="7"/>
      <c r="TYY169" s="7"/>
      <c r="TYZ169" s="7"/>
      <c r="TZA169" s="7"/>
      <c r="TZB169" s="7"/>
      <c r="TZC169" s="7"/>
      <c r="TZD169" s="7"/>
      <c r="TZE169" s="7"/>
      <c r="TZF169" s="7"/>
      <c r="TZG169" s="7"/>
      <c r="TZH169" s="7"/>
      <c r="TZI169" s="7"/>
      <c r="TZJ169" s="7"/>
      <c r="TZK169" s="7"/>
      <c r="TZL169" s="7"/>
      <c r="TZM169" s="7"/>
      <c r="TZN169" s="7"/>
      <c r="TZO169" s="7"/>
      <c r="TZP169" s="7"/>
      <c r="TZQ169" s="7"/>
      <c r="TZR169" s="7"/>
      <c r="TZS169" s="7"/>
      <c r="TZT169" s="7"/>
      <c r="TZU169" s="7"/>
      <c r="TZV169" s="7"/>
      <c r="TZW169" s="7"/>
      <c r="TZX169" s="7"/>
      <c r="TZY169" s="7"/>
      <c r="TZZ169" s="7"/>
      <c r="UAA169" s="7"/>
      <c r="UAB169" s="7"/>
      <c r="UAC169" s="7"/>
      <c r="UAD169" s="7"/>
      <c r="UAE169" s="7"/>
      <c r="UAF169" s="7"/>
      <c r="UAG169" s="7"/>
      <c r="UAH169" s="7"/>
      <c r="UAI169" s="7"/>
      <c r="UAJ169" s="7"/>
      <c r="UAK169" s="7"/>
      <c r="UAL169" s="7"/>
      <c r="UAM169" s="7"/>
      <c r="UAN169" s="7"/>
      <c r="UAO169" s="7"/>
      <c r="UAP169" s="7"/>
      <c r="UAQ169" s="7"/>
      <c r="UAR169" s="7"/>
      <c r="UAS169" s="7"/>
      <c r="UAT169" s="7"/>
      <c r="UAU169" s="7"/>
      <c r="UAV169" s="7"/>
      <c r="UAW169" s="7"/>
      <c r="UAX169" s="7"/>
      <c r="UAY169" s="7"/>
      <c r="UAZ169" s="7"/>
      <c r="UBA169" s="7"/>
      <c r="UBB169" s="7"/>
      <c r="UBC169" s="7"/>
      <c r="UBD169" s="7"/>
      <c r="UBE169" s="7"/>
      <c r="UBF169" s="7"/>
      <c r="UBG169" s="7"/>
      <c r="UBH169" s="7"/>
      <c r="UBI169" s="7"/>
      <c r="UBJ169" s="7"/>
      <c r="UBK169" s="7"/>
      <c r="UBL169" s="7"/>
      <c r="UBM169" s="7"/>
      <c r="UBN169" s="7"/>
      <c r="UBO169" s="7"/>
      <c r="UBP169" s="7"/>
      <c r="UBQ169" s="7"/>
      <c r="UBR169" s="7"/>
      <c r="UBS169" s="7"/>
      <c r="UBT169" s="7"/>
      <c r="UBU169" s="7"/>
      <c r="UBV169" s="7"/>
      <c r="UBW169" s="7"/>
      <c r="UBX169" s="7"/>
      <c r="UBY169" s="7"/>
      <c r="UBZ169" s="7"/>
      <c r="UCA169" s="7"/>
      <c r="UCB169" s="7"/>
      <c r="UCC169" s="7"/>
      <c r="UCD169" s="7"/>
      <c r="UCE169" s="7"/>
      <c r="UCF169" s="7"/>
      <c r="UCG169" s="7"/>
      <c r="UCH169" s="7"/>
      <c r="UCI169" s="7"/>
      <c r="UCJ169" s="7"/>
      <c r="UCK169" s="7"/>
      <c r="UCL169" s="7"/>
      <c r="UCM169" s="7"/>
      <c r="UCN169" s="7"/>
      <c r="UCO169" s="7"/>
      <c r="UCP169" s="7"/>
      <c r="UCQ169" s="7"/>
      <c r="UCR169" s="7"/>
      <c r="UCS169" s="7"/>
      <c r="UCT169" s="7"/>
      <c r="UCU169" s="7"/>
      <c r="UCV169" s="7"/>
      <c r="UCW169" s="7"/>
      <c r="UCX169" s="7"/>
      <c r="UCY169" s="7"/>
      <c r="UCZ169" s="7"/>
      <c r="UDA169" s="7"/>
      <c r="UDB169" s="7"/>
      <c r="UDC169" s="7"/>
      <c r="UDD169" s="7"/>
      <c r="UDE169" s="7"/>
      <c r="UDF169" s="7"/>
      <c r="UDG169" s="7"/>
      <c r="UDH169" s="7"/>
      <c r="UDI169" s="7"/>
      <c r="UDJ169" s="7"/>
      <c r="UDK169" s="7"/>
      <c r="UDL169" s="7"/>
      <c r="UDM169" s="7"/>
      <c r="UDN169" s="7"/>
      <c r="UDO169" s="7"/>
      <c r="UDP169" s="7"/>
      <c r="UDQ169" s="7"/>
      <c r="UDR169" s="7"/>
      <c r="UDS169" s="7"/>
      <c r="UDT169" s="7"/>
      <c r="UDU169" s="7"/>
      <c r="UDV169" s="7"/>
      <c r="UDW169" s="7"/>
      <c r="UDX169" s="7"/>
      <c r="UDY169" s="7"/>
      <c r="UDZ169" s="7"/>
      <c r="UEA169" s="7"/>
      <c r="UEB169" s="7"/>
      <c r="UEC169" s="7"/>
      <c r="UED169" s="7"/>
      <c r="UEE169" s="7"/>
      <c r="UEF169" s="7"/>
      <c r="UEG169" s="7"/>
      <c r="UEH169" s="7"/>
      <c r="UEI169" s="7"/>
      <c r="UEJ169" s="7"/>
      <c r="UEK169" s="7"/>
      <c r="UEL169" s="7"/>
      <c r="UEM169" s="7"/>
      <c r="UEN169" s="7"/>
      <c r="UEO169" s="7"/>
      <c r="UEP169" s="7"/>
      <c r="UEQ169" s="7"/>
      <c r="UER169" s="7"/>
      <c r="UES169" s="7"/>
      <c r="UET169" s="7"/>
      <c r="UEU169" s="7"/>
      <c r="UEV169" s="7"/>
      <c r="UEW169" s="7"/>
      <c r="UEX169" s="7"/>
      <c r="UEY169" s="7"/>
      <c r="UEZ169" s="7"/>
      <c r="UFA169" s="7"/>
      <c r="UFB169" s="7"/>
      <c r="UFC169" s="7"/>
      <c r="UFD169" s="7"/>
      <c r="UFE169" s="7"/>
      <c r="UFF169" s="7"/>
      <c r="UFG169" s="7"/>
      <c r="UFH169" s="7"/>
      <c r="UFI169" s="7"/>
      <c r="UFJ169" s="7"/>
      <c r="UFK169" s="7"/>
      <c r="UFL169" s="7"/>
      <c r="UFM169" s="7"/>
      <c r="UFN169" s="7"/>
      <c r="UFO169" s="7"/>
      <c r="UFP169" s="7"/>
      <c r="UFQ169" s="7"/>
      <c r="UFR169" s="7"/>
      <c r="UFS169" s="7"/>
      <c r="UFT169" s="7"/>
      <c r="UFU169" s="7"/>
      <c r="UFV169" s="7"/>
      <c r="UFW169" s="7"/>
      <c r="UFX169" s="7"/>
      <c r="UFY169" s="7"/>
      <c r="UFZ169" s="7"/>
      <c r="UGA169" s="7"/>
      <c r="UGB169" s="7"/>
      <c r="UGC169" s="7"/>
      <c r="UGD169" s="7"/>
      <c r="UGE169" s="7"/>
      <c r="UGF169" s="7"/>
      <c r="UGG169" s="7"/>
      <c r="UGH169" s="7"/>
      <c r="UGI169" s="7"/>
      <c r="UGJ169" s="7"/>
      <c r="UGK169" s="7"/>
      <c r="UGL169" s="7"/>
      <c r="UGM169" s="7"/>
      <c r="UGN169" s="7"/>
      <c r="UGO169" s="7"/>
      <c r="UGP169" s="7"/>
      <c r="UGQ169" s="7"/>
      <c r="UGR169" s="7"/>
      <c r="UGS169" s="7"/>
      <c r="UGT169" s="7"/>
      <c r="UGU169" s="7"/>
      <c r="UGV169" s="7"/>
      <c r="UGW169" s="7"/>
      <c r="UGX169" s="7"/>
      <c r="UGY169" s="7"/>
      <c r="UGZ169" s="7"/>
      <c r="UHA169" s="7"/>
      <c r="UHB169" s="7"/>
      <c r="UHC169" s="7"/>
      <c r="UHD169" s="7"/>
      <c r="UHE169" s="7"/>
      <c r="UHF169" s="7"/>
      <c r="UHG169" s="7"/>
      <c r="UHH169" s="7"/>
      <c r="UHI169" s="7"/>
      <c r="UHJ169" s="7"/>
      <c r="UHK169" s="7"/>
      <c r="UHL169" s="7"/>
      <c r="UHM169" s="7"/>
      <c r="UHN169" s="7"/>
      <c r="UHO169" s="7"/>
      <c r="UHP169" s="7"/>
      <c r="UHQ169" s="7"/>
      <c r="UHR169" s="7"/>
      <c r="UHS169" s="7"/>
      <c r="UHT169" s="7"/>
      <c r="UHU169" s="7"/>
      <c r="UHV169" s="7"/>
      <c r="UHW169" s="7"/>
      <c r="UHX169" s="7"/>
      <c r="UHY169" s="7"/>
      <c r="UHZ169" s="7"/>
      <c r="UIA169" s="7"/>
      <c r="UIB169" s="7"/>
      <c r="UIC169" s="7"/>
      <c r="UID169" s="7"/>
      <c r="UIE169" s="7"/>
      <c r="UIF169" s="7"/>
      <c r="UIG169" s="7"/>
      <c r="UIH169" s="7"/>
      <c r="UII169" s="7"/>
      <c r="UIJ169" s="7"/>
      <c r="UIK169" s="7"/>
      <c r="UIL169" s="7"/>
      <c r="UIM169" s="7"/>
      <c r="UIN169" s="7"/>
      <c r="UIO169" s="7"/>
      <c r="UIP169" s="7"/>
      <c r="UIQ169" s="7"/>
      <c r="UIR169" s="7"/>
      <c r="UIS169" s="7"/>
      <c r="UIT169" s="7"/>
      <c r="UIU169" s="7"/>
      <c r="UIV169" s="7"/>
      <c r="UIW169" s="7"/>
      <c r="UIX169" s="7"/>
      <c r="UIY169" s="7"/>
      <c r="UIZ169" s="7"/>
      <c r="UJA169" s="7"/>
      <c r="UJB169" s="7"/>
      <c r="UJC169" s="7"/>
      <c r="UJD169" s="7"/>
      <c r="UJE169" s="7"/>
      <c r="UJF169" s="7"/>
      <c r="UJG169" s="7"/>
      <c r="UJH169" s="7"/>
      <c r="UJI169" s="7"/>
      <c r="UJJ169" s="7"/>
      <c r="UJK169" s="7"/>
      <c r="UJL169" s="7"/>
      <c r="UJM169" s="7"/>
      <c r="UJN169" s="7"/>
      <c r="UJO169" s="7"/>
      <c r="UJP169" s="7"/>
      <c r="UJQ169" s="7"/>
      <c r="UJR169" s="7"/>
      <c r="UJS169" s="7"/>
      <c r="UJT169" s="7"/>
      <c r="UJU169" s="7"/>
      <c r="UJV169" s="7"/>
      <c r="UJW169" s="7"/>
      <c r="UJX169" s="7"/>
      <c r="UJY169" s="7"/>
      <c r="UJZ169" s="7"/>
      <c r="UKA169" s="7"/>
      <c r="UKB169" s="7"/>
      <c r="UKC169" s="7"/>
      <c r="UKD169" s="7"/>
      <c r="UKE169" s="7"/>
      <c r="UKF169" s="7"/>
      <c r="UKG169" s="7"/>
      <c r="UKH169" s="7"/>
      <c r="UKI169" s="7"/>
      <c r="UKJ169" s="7"/>
      <c r="UKK169" s="7"/>
      <c r="UKL169" s="7"/>
      <c r="UKM169" s="7"/>
      <c r="UKN169" s="7"/>
      <c r="UKO169" s="7"/>
      <c r="UKP169" s="7"/>
      <c r="UKQ169" s="7"/>
      <c r="UKR169" s="7"/>
      <c r="UKS169" s="7"/>
      <c r="UKT169" s="7"/>
      <c r="UKU169" s="7"/>
      <c r="UKV169" s="7"/>
      <c r="UKW169" s="7"/>
      <c r="UKX169" s="7"/>
      <c r="UKY169" s="7"/>
      <c r="UKZ169" s="7"/>
      <c r="ULA169" s="7"/>
      <c r="ULB169" s="7"/>
      <c r="ULC169" s="7"/>
      <c r="ULD169" s="7"/>
      <c r="ULE169" s="7"/>
      <c r="ULF169" s="7"/>
      <c r="ULG169" s="7"/>
      <c r="ULH169" s="7"/>
      <c r="ULI169" s="7"/>
      <c r="ULJ169" s="7"/>
      <c r="ULK169" s="7"/>
      <c r="ULL169" s="7"/>
      <c r="ULM169" s="7"/>
      <c r="ULN169" s="7"/>
      <c r="ULO169" s="7"/>
      <c r="ULP169" s="7"/>
      <c r="ULQ169" s="7"/>
      <c r="ULR169" s="7"/>
      <c r="ULS169" s="7"/>
      <c r="ULT169" s="7"/>
      <c r="ULU169" s="7"/>
      <c r="ULV169" s="7"/>
      <c r="ULW169" s="7"/>
      <c r="ULX169" s="7"/>
      <c r="ULY169" s="7"/>
      <c r="ULZ169" s="7"/>
      <c r="UMA169" s="7"/>
      <c r="UMB169" s="7"/>
      <c r="UMC169" s="7"/>
      <c r="UMD169" s="7"/>
      <c r="UME169" s="7"/>
      <c r="UMF169" s="7"/>
      <c r="UMG169" s="7"/>
      <c r="UMH169" s="7"/>
      <c r="UMI169" s="7"/>
      <c r="UMJ169" s="7"/>
      <c r="UMK169" s="7"/>
      <c r="UML169" s="7"/>
      <c r="UMM169" s="7"/>
      <c r="UMN169" s="7"/>
      <c r="UMO169" s="7"/>
      <c r="UMP169" s="7"/>
      <c r="UMQ169" s="7"/>
      <c r="UMR169" s="7"/>
      <c r="UMS169" s="7"/>
      <c r="UMT169" s="7"/>
      <c r="UMU169" s="7"/>
      <c r="UMV169" s="7"/>
      <c r="UMW169" s="7"/>
      <c r="UMX169" s="7"/>
      <c r="UMY169" s="7"/>
      <c r="UMZ169" s="7"/>
      <c r="UNA169" s="7"/>
      <c r="UNB169" s="7"/>
      <c r="UNC169" s="7"/>
      <c r="UND169" s="7"/>
      <c r="UNE169" s="7"/>
      <c r="UNF169" s="7"/>
      <c r="UNG169" s="7"/>
      <c r="UNH169" s="7"/>
      <c r="UNI169" s="7"/>
      <c r="UNJ169" s="7"/>
      <c r="UNK169" s="7"/>
      <c r="UNL169" s="7"/>
      <c r="UNM169" s="7"/>
      <c r="UNN169" s="7"/>
      <c r="UNO169" s="7"/>
      <c r="UNP169" s="7"/>
      <c r="UNQ169" s="7"/>
      <c r="UNR169" s="7"/>
      <c r="UNS169" s="7"/>
      <c r="UNT169" s="7"/>
      <c r="UNU169" s="7"/>
      <c r="UNV169" s="7"/>
      <c r="UNW169" s="7"/>
      <c r="UNX169" s="7"/>
      <c r="UNY169" s="7"/>
      <c r="UNZ169" s="7"/>
      <c r="UOA169" s="7"/>
      <c r="UOB169" s="7"/>
      <c r="UOC169" s="7"/>
      <c r="UOD169" s="7"/>
      <c r="UOE169" s="7"/>
      <c r="UOF169" s="7"/>
      <c r="UOG169" s="7"/>
      <c r="UOH169" s="7"/>
      <c r="UOI169" s="7"/>
      <c r="UOJ169" s="7"/>
      <c r="UOK169" s="7"/>
      <c r="UOL169" s="7"/>
      <c r="UOM169" s="7"/>
      <c r="UON169" s="7"/>
      <c r="UOO169" s="7"/>
      <c r="UOP169" s="7"/>
      <c r="UOQ169" s="7"/>
      <c r="UOR169" s="7"/>
      <c r="UOS169" s="7"/>
      <c r="UOT169" s="7"/>
      <c r="UOU169" s="7"/>
      <c r="UOV169" s="7"/>
      <c r="UOW169" s="7"/>
      <c r="UOX169" s="7"/>
      <c r="UOY169" s="7"/>
      <c r="UOZ169" s="7"/>
      <c r="UPA169" s="7"/>
      <c r="UPB169" s="7"/>
      <c r="UPC169" s="7"/>
      <c r="UPD169" s="7"/>
      <c r="UPE169" s="7"/>
      <c r="UPF169" s="7"/>
      <c r="UPG169" s="7"/>
      <c r="UPH169" s="7"/>
      <c r="UPI169" s="7"/>
      <c r="UPJ169" s="7"/>
      <c r="UPK169" s="7"/>
      <c r="UPL169" s="7"/>
      <c r="UPM169" s="7"/>
      <c r="UPN169" s="7"/>
      <c r="UPO169" s="7"/>
      <c r="UPP169" s="7"/>
      <c r="UPQ169" s="7"/>
      <c r="UPR169" s="7"/>
      <c r="UPS169" s="7"/>
      <c r="UPT169" s="7"/>
      <c r="UPU169" s="7"/>
      <c r="UPV169" s="7"/>
      <c r="UPW169" s="7"/>
      <c r="UPX169" s="7"/>
      <c r="UPY169" s="7"/>
      <c r="UPZ169" s="7"/>
      <c r="UQA169" s="7"/>
      <c r="UQB169" s="7"/>
      <c r="UQC169" s="7"/>
      <c r="UQD169" s="7"/>
      <c r="UQE169" s="7"/>
      <c r="UQF169" s="7"/>
      <c r="UQG169" s="7"/>
      <c r="UQH169" s="7"/>
      <c r="UQI169" s="7"/>
      <c r="UQJ169" s="7"/>
      <c r="UQK169" s="7"/>
      <c r="UQL169" s="7"/>
      <c r="UQM169" s="7"/>
      <c r="UQN169" s="7"/>
      <c r="UQO169" s="7"/>
      <c r="UQP169" s="7"/>
      <c r="UQQ169" s="7"/>
      <c r="UQR169" s="7"/>
      <c r="UQS169" s="7"/>
      <c r="UQT169" s="7"/>
      <c r="UQU169" s="7"/>
      <c r="UQV169" s="7"/>
      <c r="UQW169" s="7"/>
      <c r="UQX169" s="7"/>
      <c r="UQY169" s="7"/>
      <c r="UQZ169" s="7"/>
      <c r="URA169" s="7"/>
      <c r="URB169" s="7"/>
      <c r="URC169" s="7"/>
      <c r="URD169" s="7"/>
      <c r="URE169" s="7"/>
      <c r="URF169" s="7"/>
      <c r="URG169" s="7"/>
      <c r="URH169" s="7"/>
      <c r="URI169" s="7"/>
      <c r="URJ169" s="7"/>
      <c r="URK169" s="7"/>
      <c r="URL169" s="7"/>
      <c r="URM169" s="7"/>
      <c r="URN169" s="7"/>
      <c r="URO169" s="7"/>
      <c r="URP169" s="7"/>
      <c r="URQ169" s="7"/>
      <c r="URR169" s="7"/>
      <c r="URS169" s="7"/>
      <c r="URT169" s="7"/>
      <c r="URU169" s="7"/>
      <c r="URV169" s="7"/>
      <c r="URW169" s="7"/>
      <c r="URX169" s="7"/>
      <c r="URY169" s="7"/>
      <c r="URZ169" s="7"/>
      <c r="USA169" s="7"/>
      <c r="USB169" s="7"/>
      <c r="USC169" s="7"/>
      <c r="USD169" s="7"/>
      <c r="USE169" s="7"/>
      <c r="USF169" s="7"/>
      <c r="USG169" s="7"/>
      <c r="USH169" s="7"/>
      <c r="USI169" s="7"/>
      <c r="USJ169" s="7"/>
      <c r="USK169" s="7"/>
      <c r="USL169" s="7"/>
      <c r="USM169" s="7"/>
      <c r="USN169" s="7"/>
      <c r="USO169" s="7"/>
      <c r="USP169" s="7"/>
      <c r="USQ169" s="7"/>
      <c r="USR169" s="7"/>
      <c r="USS169" s="7"/>
      <c r="UST169" s="7"/>
      <c r="USU169" s="7"/>
      <c r="USV169" s="7"/>
      <c r="USW169" s="7"/>
      <c r="USX169" s="7"/>
      <c r="USY169" s="7"/>
      <c r="USZ169" s="7"/>
      <c r="UTA169" s="7"/>
      <c r="UTB169" s="7"/>
      <c r="UTC169" s="7"/>
      <c r="UTD169" s="7"/>
      <c r="UTE169" s="7"/>
      <c r="UTF169" s="7"/>
      <c r="UTG169" s="7"/>
      <c r="UTH169" s="7"/>
      <c r="UTI169" s="7"/>
      <c r="UTJ169" s="7"/>
      <c r="UTK169" s="7"/>
      <c r="UTL169" s="7"/>
      <c r="UTM169" s="7"/>
      <c r="UTN169" s="7"/>
      <c r="UTO169" s="7"/>
      <c r="UTP169" s="7"/>
      <c r="UTQ169" s="7"/>
      <c r="UTR169" s="7"/>
      <c r="UTS169" s="7"/>
      <c r="UTT169" s="7"/>
      <c r="UTU169" s="7"/>
      <c r="UTV169" s="7"/>
      <c r="UTW169" s="7"/>
      <c r="UTX169" s="7"/>
      <c r="UTY169" s="7"/>
      <c r="UTZ169" s="7"/>
      <c r="UUA169" s="7"/>
      <c r="UUB169" s="7"/>
      <c r="UUC169" s="7"/>
      <c r="UUD169" s="7"/>
      <c r="UUE169" s="7"/>
      <c r="UUF169" s="7"/>
      <c r="UUG169" s="7"/>
      <c r="UUH169" s="7"/>
      <c r="UUI169" s="7"/>
      <c r="UUJ169" s="7"/>
      <c r="UUK169" s="7"/>
      <c r="UUL169" s="7"/>
      <c r="UUM169" s="7"/>
      <c r="UUN169" s="7"/>
      <c r="UUO169" s="7"/>
      <c r="UUP169" s="7"/>
      <c r="UUQ169" s="7"/>
      <c r="UUR169" s="7"/>
      <c r="UUS169" s="7"/>
      <c r="UUT169" s="7"/>
      <c r="UUU169" s="7"/>
      <c r="UUV169" s="7"/>
      <c r="UUW169" s="7"/>
      <c r="UUX169" s="7"/>
      <c r="UUY169" s="7"/>
      <c r="UUZ169" s="7"/>
      <c r="UVA169" s="7"/>
      <c r="UVB169" s="7"/>
      <c r="UVC169" s="7"/>
      <c r="UVD169" s="7"/>
      <c r="UVE169" s="7"/>
      <c r="UVF169" s="7"/>
      <c r="UVG169" s="7"/>
      <c r="UVH169" s="7"/>
      <c r="UVI169" s="7"/>
      <c r="UVJ169" s="7"/>
      <c r="UVK169" s="7"/>
      <c r="UVL169" s="7"/>
      <c r="UVM169" s="7"/>
      <c r="UVN169" s="7"/>
      <c r="UVO169" s="7"/>
      <c r="UVP169" s="7"/>
      <c r="UVQ169" s="7"/>
      <c r="UVR169" s="7"/>
      <c r="UVS169" s="7"/>
      <c r="UVT169" s="7"/>
      <c r="UVU169" s="7"/>
      <c r="UVV169" s="7"/>
      <c r="UVW169" s="7"/>
      <c r="UVX169" s="7"/>
      <c r="UVY169" s="7"/>
      <c r="UVZ169" s="7"/>
      <c r="UWA169" s="7"/>
      <c r="UWB169" s="7"/>
      <c r="UWC169" s="7"/>
      <c r="UWD169" s="7"/>
      <c r="UWE169" s="7"/>
      <c r="UWF169" s="7"/>
      <c r="UWG169" s="7"/>
      <c r="UWH169" s="7"/>
      <c r="UWI169" s="7"/>
      <c r="UWJ169" s="7"/>
      <c r="UWK169" s="7"/>
      <c r="UWL169" s="7"/>
      <c r="UWM169" s="7"/>
      <c r="UWN169" s="7"/>
      <c r="UWO169" s="7"/>
      <c r="UWP169" s="7"/>
      <c r="UWQ169" s="7"/>
      <c r="UWR169" s="7"/>
      <c r="UWS169" s="7"/>
      <c r="UWT169" s="7"/>
      <c r="UWU169" s="7"/>
      <c r="UWV169" s="7"/>
      <c r="UWW169" s="7"/>
      <c r="UWX169" s="7"/>
      <c r="UWY169" s="7"/>
      <c r="UWZ169" s="7"/>
      <c r="UXA169" s="7"/>
      <c r="UXB169" s="7"/>
      <c r="UXC169" s="7"/>
      <c r="UXD169" s="7"/>
      <c r="UXE169" s="7"/>
      <c r="UXF169" s="7"/>
      <c r="UXG169" s="7"/>
      <c r="UXH169" s="7"/>
      <c r="UXI169" s="7"/>
      <c r="UXJ169" s="7"/>
      <c r="UXK169" s="7"/>
      <c r="UXL169" s="7"/>
      <c r="UXM169" s="7"/>
      <c r="UXN169" s="7"/>
      <c r="UXO169" s="7"/>
      <c r="UXP169" s="7"/>
      <c r="UXQ169" s="7"/>
      <c r="UXR169" s="7"/>
      <c r="UXS169" s="7"/>
      <c r="UXT169" s="7"/>
      <c r="UXU169" s="7"/>
      <c r="UXV169" s="7"/>
      <c r="UXW169" s="7"/>
      <c r="UXX169" s="7"/>
      <c r="UXY169" s="7"/>
      <c r="UXZ169" s="7"/>
      <c r="UYA169" s="7"/>
      <c r="UYB169" s="7"/>
      <c r="UYC169" s="7"/>
      <c r="UYD169" s="7"/>
      <c r="UYE169" s="7"/>
      <c r="UYF169" s="7"/>
      <c r="UYG169" s="7"/>
      <c r="UYH169" s="7"/>
      <c r="UYI169" s="7"/>
      <c r="UYJ169" s="7"/>
      <c r="UYK169" s="7"/>
      <c r="UYL169" s="7"/>
      <c r="UYM169" s="7"/>
      <c r="UYN169" s="7"/>
      <c r="UYO169" s="7"/>
      <c r="UYP169" s="7"/>
      <c r="UYQ169" s="7"/>
      <c r="UYR169" s="7"/>
      <c r="UYS169" s="7"/>
      <c r="UYT169" s="7"/>
      <c r="UYU169" s="7"/>
      <c r="UYV169" s="7"/>
      <c r="UYW169" s="7"/>
      <c r="UYX169" s="7"/>
      <c r="UYY169" s="7"/>
      <c r="UYZ169" s="7"/>
      <c r="UZA169" s="7"/>
      <c r="UZB169" s="7"/>
      <c r="UZC169" s="7"/>
      <c r="UZD169" s="7"/>
      <c r="UZE169" s="7"/>
      <c r="UZF169" s="7"/>
      <c r="UZG169" s="7"/>
      <c r="UZH169" s="7"/>
      <c r="UZI169" s="7"/>
      <c r="UZJ169" s="7"/>
      <c r="UZK169" s="7"/>
      <c r="UZL169" s="7"/>
      <c r="UZM169" s="7"/>
      <c r="UZN169" s="7"/>
      <c r="UZO169" s="7"/>
      <c r="UZP169" s="7"/>
      <c r="UZQ169" s="7"/>
      <c r="UZR169" s="7"/>
      <c r="UZS169" s="7"/>
      <c r="UZT169" s="7"/>
      <c r="UZU169" s="7"/>
      <c r="UZV169" s="7"/>
      <c r="UZW169" s="7"/>
      <c r="UZX169" s="7"/>
      <c r="UZY169" s="7"/>
      <c r="UZZ169" s="7"/>
      <c r="VAA169" s="7"/>
      <c r="VAB169" s="7"/>
      <c r="VAC169" s="7"/>
      <c r="VAD169" s="7"/>
      <c r="VAE169" s="7"/>
      <c r="VAF169" s="7"/>
      <c r="VAG169" s="7"/>
      <c r="VAH169" s="7"/>
      <c r="VAI169" s="7"/>
      <c r="VAJ169" s="7"/>
      <c r="VAK169" s="7"/>
      <c r="VAL169" s="7"/>
      <c r="VAM169" s="7"/>
      <c r="VAN169" s="7"/>
      <c r="VAO169" s="7"/>
      <c r="VAP169" s="7"/>
      <c r="VAQ169" s="7"/>
      <c r="VAR169" s="7"/>
      <c r="VAS169" s="7"/>
      <c r="VAT169" s="7"/>
      <c r="VAU169" s="7"/>
      <c r="VAV169" s="7"/>
      <c r="VAW169" s="7"/>
      <c r="VAX169" s="7"/>
      <c r="VAY169" s="7"/>
      <c r="VAZ169" s="7"/>
      <c r="VBA169" s="7"/>
      <c r="VBB169" s="7"/>
      <c r="VBC169" s="7"/>
      <c r="VBD169" s="7"/>
      <c r="VBE169" s="7"/>
      <c r="VBF169" s="7"/>
      <c r="VBG169" s="7"/>
      <c r="VBH169" s="7"/>
      <c r="VBI169" s="7"/>
      <c r="VBJ169" s="7"/>
      <c r="VBK169" s="7"/>
      <c r="VBL169" s="7"/>
      <c r="VBM169" s="7"/>
      <c r="VBN169" s="7"/>
      <c r="VBO169" s="7"/>
      <c r="VBP169" s="7"/>
      <c r="VBQ169" s="7"/>
      <c r="VBR169" s="7"/>
      <c r="VBS169" s="7"/>
      <c r="VBT169" s="7"/>
      <c r="VBU169" s="7"/>
      <c r="VBV169" s="7"/>
      <c r="VBW169" s="7"/>
      <c r="VBX169" s="7"/>
      <c r="VBY169" s="7"/>
      <c r="VBZ169" s="7"/>
      <c r="VCA169" s="7"/>
      <c r="VCB169" s="7"/>
      <c r="VCC169" s="7"/>
      <c r="VCD169" s="7"/>
      <c r="VCE169" s="7"/>
      <c r="VCF169" s="7"/>
      <c r="VCG169" s="7"/>
      <c r="VCH169" s="7"/>
      <c r="VCI169" s="7"/>
      <c r="VCJ169" s="7"/>
      <c r="VCK169" s="7"/>
      <c r="VCL169" s="7"/>
      <c r="VCM169" s="7"/>
      <c r="VCN169" s="7"/>
      <c r="VCO169" s="7"/>
      <c r="VCP169" s="7"/>
      <c r="VCQ169" s="7"/>
      <c r="VCR169" s="7"/>
      <c r="VCS169" s="7"/>
      <c r="VCT169" s="7"/>
      <c r="VCU169" s="7"/>
      <c r="VCV169" s="7"/>
      <c r="VCW169" s="7"/>
      <c r="VCX169" s="7"/>
      <c r="VCY169" s="7"/>
      <c r="VCZ169" s="7"/>
      <c r="VDA169" s="7"/>
      <c r="VDB169" s="7"/>
      <c r="VDC169" s="7"/>
      <c r="VDD169" s="7"/>
      <c r="VDE169" s="7"/>
      <c r="VDF169" s="7"/>
      <c r="VDG169" s="7"/>
      <c r="VDH169" s="7"/>
      <c r="VDI169" s="7"/>
      <c r="VDJ169" s="7"/>
      <c r="VDK169" s="7"/>
      <c r="VDL169" s="7"/>
      <c r="VDM169" s="7"/>
      <c r="VDN169" s="7"/>
      <c r="VDO169" s="7"/>
      <c r="VDP169" s="7"/>
      <c r="VDQ169" s="7"/>
      <c r="VDR169" s="7"/>
      <c r="VDS169" s="7"/>
      <c r="VDT169" s="7"/>
      <c r="VDU169" s="7"/>
      <c r="VDV169" s="7"/>
      <c r="VDW169" s="7"/>
      <c r="VDX169" s="7"/>
      <c r="VDY169" s="7"/>
      <c r="VDZ169" s="7"/>
      <c r="VEA169" s="7"/>
      <c r="VEB169" s="7"/>
      <c r="VEC169" s="7"/>
      <c r="VED169" s="7"/>
      <c r="VEE169" s="7"/>
      <c r="VEF169" s="7"/>
      <c r="VEG169" s="7"/>
      <c r="VEH169" s="7"/>
      <c r="VEI169" s="7"/>
      <c r="VEJ169" s="7"/>
      <c r="VEK169" s="7"/>
      <c r="VEL169" s="7"/>
      <c r="VEM169" s="7"/>
      <c r="VEN169" s="7"/>
      <c r="VEO169" s="7"/>
      <c r="VEP169" s="7"/>
      <c r="VEQ169" s="7"/>
      <c r="VER169" s="7"/>
      <c r="VES169" s="7"/>
      <c r="VET169" s="7"/>
      <c r="VEU169" s="7"/>
      <c r="VEV169" s="7"/>
      <c r="VEW169" s="7"/>
      <c r="VEX169" s="7"/>
      <c r="VEY169" s="7"/>
      <c r="VEZ169" s="7"/>
      <c r="VFA169" s="7"/>
      <c r="VFB169" s="7"/>
      <c r="VFC169" s="7"/>
      <c r="VFD169" s="7"/>
      <c r="VFE169" s="7"/>
      <c r="VFF169" s="7"/>
      <c r="VFG169" s="7"/>
      <c r="VFH169" s="7"/>
      <c r="VFI169" s="7"/>
      <c r="VFJ169" s="7"/>
      <c r="VFK169" s="7"/>
      <c r="VFL169" s="7"/>
      <c r="VFM169" s="7"/>
      <c r="VFN169" s="7"/>
      <c r="VFO169" s="7"/>
      <c r="VFP169" s="7"/>
      <c r="VFQ169" s="7"/>
      <c r="VFR169" s="7"/>
      <c r="VFS169" s="7"/>
      <c r="VFT169" s="7"/>
      <c r="VFU169" s="7"/>
      <c r="VFV169" s="7"/>
      <c r="VFW169" s="7"/>
      <c r="VFX169" s="7"/>
      <c r="VFY169" s="7"/>
      <c r="VFZ169" s="7"/>
      <c r="VGA169" s="7"/>
      <c r="VGB169" s="7"/>
      <c r="VGC169" s="7"/>
      <c r="VGD169" s="7"/>
      <c r="VGE169" s="7"/>
      <c r="VGF169" s="7"/>
      <c r="VGG169" s="7"/>
      <c r="VGH169" s="7"/>
      <c r="VGI169" s="7"/>
      <c r="VGJ169" s="7"/>
      <c r="VGK169" s="7"/>
      <c r="VGL169" s="7"/>
      <c r="VGM169" s="7"/>
      <c r="VGN169" s="7"/>
      <c r="VGO169" s="7"/>
      <c r="VGP169" s="7"/>
      <c r="VGQ169" s="7"/>
      <c r="VGR169" s="7"/>
      <c r="VGS169" s="7"/>
      <c r="VGT169" s="7"/>
      <c r="VGU169" s="7"/>
      <c r="VGV169" s="7"/>
      <c r="VGW169" s="7"/>
      <c r="VGX169" s="7"/>
      <c r="VGY169" s="7"/>
      <c r="VGZ169" s="7"/>
      <c r="VHA169" s="7"/>
      <c r="VHB169" s="7"/>
      <c r="VHC169" s="7"/>
      <c r="VHD169" s="7"/>
      <c r="VHE169" s="7"/>
      <c r="VHF169" s="7"/>
      <c r="VHG169" s="7"/>
      <c r="VHH169" s="7"/>
      <c r="VHI169" s="7"/>
      <c r="VHJ169" s="7"/>
      <c r="VHK169" s="7"/>
      <c r="VHL169" s="7"/>
      <c r="VHM169" s="7"/>
      <c r="VHN169" s="7"/>
      <c r="VHO169" s="7"/>
      <c r="VHP169" s="7"/>
      <c r="VHQ169" s="7"/>
      <c r="VHR169" s="7"/>
      <c r="VHS169" s="7"/>
      <c r="VHT169" s="7"/>
      <c r="VHU169" s="7"/>
      <c r="VHV169" s="7"/>
      <c r="VHW169" s="7"/>
      <c r="VHX169" s="7"/>
      <c r="VHY169" s="7"/>
      <c r="VHZ169" s="7"/>
      <c r="VIA169" s="7"/>
      <c r="VIB169" s="7"/>
      <c r="VIC169" s="7"/>
      <c r="VID169" s="7"/>
      <c r="VIE169" s="7"/>
      <c r="VIF169" s="7"/>
      <c r="VIG169" s="7"/>
      <c r="VIH169" s="7"/>
      <c r="VII169" s="7"/>
      <c r="VIJ169" s="7"/>
      <c r="VIK169" s="7"/>
      <c r="VIL169" s="7"/>
      <c r="VIM169" s="7"/>
      <c r="VIN169" s="7"/>
      <c r="VIO169" s="7"/>
      <c r="VIP169" s="7"/>
      <c r="VIQ169" s="7"/>
      <c r="VIR169" s="7"/>
      <c r="VIS169" s="7"/>
      <c r="VIT169" s="7"/>
      <c r="VIU169" s="7"/>
      <c r="VIV169" s="7"/>
      <c r="VIW169" s="7"/>
      <c r="VIX169" s="7"/>
      <c r="VIY169" s="7"/>
      <c r="VIZ169" s="7"/>
      <c r="VJA169" s="7"/>
      <c r="VJB169" s="7"/>
      <c r="VJC169" s="7"/>
      <c r="VJD169" s="7"/>
      <c r="VJE169" s="7"/>
      <c r="VJF169" s="7"/>
      <c r="VJG169" s="7"/>
      <c r="VJH169" s="7"/>
      <c r="VJI169" s="7"/>
      <c r="VJJ169" s="7"/>
      <c r="VJK169" s="7"/>
      <c r="VJL169" s="7"/>
      <c r="VJM169" s="7"/>
      <c r="VJN169" s="7"/>
      <c r="VJO169" s="7"/>
      <c r="VJP169" s="7"/>
      <c r="VJQ169" s="7"/>
      <c r="VJR169" s="7"/>
      <c r="VJS169" s="7"/>
      <c r="VJT169" s="7"/>
      <c r="VJU169" s="7"/>
      <c r="VJV169" s="7"/>
      <c r="VJW169" s="7"/>
      <c r="VJX169" s="7"/>
      <c r="VJY169" s="7"/>
      <c r="VJZ169" s="7"/>
      <c r="VKA169" s="7"/>
      <c r="VKB169" s="7"/>
      <c r="VKC169" s="7"/>
      <c r="VKD169" s="7"/>
      <c r="VKE169" s="7"/>
      <c r="VKF169" s="7"/>
      <c r="VKG169" s="7"/>
      <c r="VKH169" s="7"/>
      <c r="VKI169" s="7"/>
      <c r="VKJ169" s="7"/>
      <c r="VKK169" s="7"/>
      <c r="VKL169" s="7"/>
      <c r="VKM169" s="7"/>
      <c r="VKN169" s="7"/>
      <c r="VKO169" s="7"/>
      <c r="VKP169" s="7"/>
      <c r="VKQ169" s="7"/>
      <c r="VKR169" s="7"/>
      <c r="VKS169" s="7"/>
      <c r="VKT169" s="7"/>
      <c r="VKU169" s="7"/>
      <c r="VKV169" s="7"/>
      <c r="VKW169" s="7"/>
      <c r="VKX169" s="7"/>
      <c r="VKY169" s="7"/>
      <c r="VKZ169" s="7"/>
      <c r="VLA169" s="7"/>
      <c r="VLB169" s="7"/>
      <c r="VLC169" s="7"/>
      <c r="VLD169" s="7"/>
      <c r="VLE169" s="7"/>
      <c r="VLF169" s="7"/>
      <c r="VLG169" s="7"/>
      <c r="VLH169" s="7"/>
      <c r="VLI169" s="7"/>
      <c r="VLJ169" s="7"/>
      <c r="VLK169" s="7"/>
      <c r="VLL169" s="7"/>
      <c r="VLM169" s="7"/>
      <c r="VLN169" s="7"/>
      <c r="VLO169" s="7"/>
      <c r="VLP169" s="7"/>
      <c r="VLQ169" s="7"/>
      <c r="VLR169" s="7"/>
      <c r="VLS169" s="7"/>
      <c r="VLT169" s="7"/>
      <c r="VLU169" s="7"/>
      <c r="VLV169" s="7"/>
      <c r="VLW169" s="7"/>
      <c r="VLX169" s="7"/>
      <c r="VLY169" s="7"/>
      <c r="VLZ169" s="7"/>
      <c r="VMA169" s="7"/>
      <c r="VMB169" s="7"/>
      <c r="VMC169" s="7"/>
      <c r="VMD169" s="7"/>
      <c r="VME169" s="7"/>
      <c r="VMF169" s="7"/>
      <c r="VMG169" s="7"/>
      <c r="VMH169" s="7"/>
      <c r="VMI169" s="7"/>
      <c r="VMJ169" s="7"/>
      <c r="VMK169" s="7"/>
      <c r="VML169" s="7"/>
      <c r="VMM169" s="7"/>
      <c r="VMN169" s="7"/>
      <c r="VMO169" s="7"/>
      <c r="VMP169" s="7"/>
      <c r="VMQ169" s="7"/>
      <c r="VMR169" s="7"/>
      <c r="VMS169" s="7"/>
      <c r="VMT169" s="7"/>
      <c r="VMU169" s="7"/>
      <c r="VMV169" s="7"/>
      <c r="VMW169" s="7"/>
      <c r="VMX169" s="7"/>
      <c r="VMY169" s="7"/>
      <c r="VMZ169" s="7"/>
      <c r="VNA169" s="7"/>
      <c r="VNB169" s="7"/>
      <c r="VNC169" s="7"/>
      <c r="VND169" s="7"/>
      <c r="VNE169" s="7"/>
      <c r="VNF169" s="7"/>
      <c r="VNG169" s="7"/>
      <c r="VNH169" s="7"/>
      <c r="VNI169" s="7"/>
      <c r="VNJ169" s="7"/>
      <c r="VNK169" s="7"/>
      <c r="VNL169" s="7"/>
      <c r="VNM169" s="7"/>
      <c r="VNN169" s="7"/>
      <c r="VNO169" s="7"/>
      <c r="VNP169" s="7"/>
      <c r="VNQ169" s="7"/>
      <c r="VNR169" s="7"/>
      <c r="VNS169" s="7"/>
      <c r="VNT169" s="7"/>
      <c r="VNU169" s="7"/>
      <c r="VNV169" s="7"/>
      <c r="VNW169" s="7"/>
      <c r="VNX169" s="7"/>
      <c r="VNY169" s="7"/>
      <c r="VNZ169" s="7"/>
      <c r="VOA169" s="7"/>
      <c r="VOB169" s="7"/>
      <c r="VOC169" s="7"/>
      <c r="VOD169" s="7"/>
      <c r="VOE169" s="7"/>
      <c r="VOF169" s="7"/>
      <c r="VOG169" s="7"/>
      <c r="VOH169" s="7"/>
      <c r="VOI169" s="7"/>
      <c r="VOJ169" s="7"/>
      <c r="VOK169" s="7"/>
      <c r="VOL169" s="7"/>
      <c r="VOM169" s="7"/>
      <c r="VON169" s="7"/>
      <c r="VOO169" s="7"/>
      <c r="VOP169" s="7"/>
      <c r="VOQ169" s="7"/>
      <c r="VOR169" s="7"/>
      <c r="VOS169" s="7"/>
      <c r="VOT169" s="7"/>
      <c r="VOU169" s="7"/>
      <c r="VOV169" s="7"/>
      <c r="VOW169" s="7"/>
      <c r="VOX169" s="7"/>
      <c r="VOY169" s="7"/>
      <c r="VOZ169" s="7"/>
      <c r="VPA169" s="7"/>
      <c r="VPB169" s="7"/>
      <c r="VPC169" s="7"/>
      <c r="VPD169" s="7"/>
      <c r="VPE169" s="7"/>
      <c r="VPF169" s="7"/>
      <c r="VPG169" s="7"/>
      <c r="VPH169" s="7"/>
      <c r="VPI169" s="7"/>
      <c r="VPJ169" s="7"/>
      <c r="VPK169" s="7"/>
      <c r="VPL169" s="7"/>
      <c r="VPM169" s="7"/>
      <c r="VPN169" s="7"/>
      <c r="VPO169" s="7"/>
      <c r="VPP169" s="7"/>
      <c r="VPQ169" s="7"/>
      <c r="VPR169" s="7"/>
      <c r="VPS169" s="7"/>
      <c r="VPT169" s="7"/>
      <c r="VPU169" s="7"/>
      <c r="VPV169" s="7"/>
      <c r="VPW169" s="7"/>
      <c r="VPX169" s="7"/>
      <c r="VPY169" s="7"/>
      <c r="VPZ169" s="7"/>
      <c r="VQA169" s="7"/>
      <c r="VQB169" s="7"/>
      <c r="VQC169" s="7"/>
      <c r="VQD169" s="7"/>
      <c r="VQE169" s="7"/>
      <c r="VQF169" s="7"/>
      <c r="VQG169" s="7"/>
      <c r="VQH169" s="7"/>
      <c r="VQI169" s="7"/>
      <c r="VQJ169" s="7"/>
      <c r="VQK169" s="7"/>
      <c r="VQL169" s="7"/>
      <c r="VQM169" s="7"/>
      <c r="VQN169" s="7"/>
      <c r="VQO169" s="7"/>
      <c r="VQP169" s="7"/>
      <c r="VQQ169" s="7"/>
      <c r="VQR169" s="7"/>
      <c r="VQS169" s="7"/>
      <c r="VQT169" s="7"/>
      <c r="VQU169" s="7"/>
      <c r="VQV169" s="7"/>
      <c r="VQW169" s="7"/>
      <c r="VQX169" s="7"/>
      <c r="VQY169" s="7"/>
      <c r="VQZ169" s="7"/>
      <c r="VRA169" s="7"/>
      <c r="VRB169" s="7"/>
      <c r="VRC169" s="7"/>
      <c r="VRD169" s="7"/>
      <c r="VRE169" s="7"/>
      <c r="VRF169" s="7"/>
      <c r="VRG169" s="7"/>
      <c r="VRH169" s="7"/>
      <c r="VRI169" s="7"/>
      <c r="VRJ169" s="7"/>
      <c r="VRK169" s="7"/>
      <c r="VRL169" s="7"/>
      <c r="VRM169" s="7"/>
      <c r="VRN169" s="7"/>
      <c r="VRO169" s="7"/>
      <c r="VRP169" s="7"/>
      <c r="VRQ169" s="7"/>
      <c r="VRR169" s="7"/>
      <c r="VRS169" s="7"/>
      <c r="VRT169" s="7"/>
      <c r="VRU169" s="7"/>
      <c r="VRV169" s="7"/>
      <c r="VRW169" s="7"/>
      <c r="VRX169" s="7"/>
      <c r="VRY169" s="7"/>
      <c r="VRZ169" s="7"/>
      <c r="VSA169" s="7"/>
      <c r="VSB169" s="7"/>
      <c r="VSC169" s="7"/>
      <c r="VSD169" s="7"/>
      <c r="VSE169" s="7"/>
      <c r="VSF169" s="7"/>
      <c r="VSG169" s="7"/>
      <c r="VSH169" s="7"/>
      <c r="VSI169" s="7"/>
      <c r="VSJ169" s="7"/>
      <c r="VSK169" s="7"/>
      <c r="VSL169" s="7"/>
      <c r="VSM169" s="7"/>
      <c r="VSN169" s="7"/>
      <c r="VSO169" s="7"/>
      <c r="VSP169" s="7"/>
      <c r="VSQ169" s="7"/>
      <c r="VSR169" s="7"/>
      <c r="VSS169" s="7"/>
      <c r="VST169" s="7"/>
      <c r="VSU169" s="7"/>
      <c r="VSV169" s="7"/>
      <c r="VSW169" s="7"/>
      <c r="VSX169" s="7"/>
      <c r="VSY169" s="7"/>
      <c r="VSZ169" s="7"/>
      <c r="VTA169" s="7"/>
      <c r="VTB169" s="7"/>
      <c r="VTC169" s="7"/>
      <c r="VTD169" s="7"/>
      <c r="VTE169" s="7"/>
      <c r="VTF169" s="7"/>
      <c r="VTG169" s="7"/>
      <c r="VTH169" s="7"/>
      <c r="VTI169" s="7"/>
      <c r="VTJ169" s="7"/>
      <c r="VTK169" s="7"/>
      <c r="VTL169" s="7"/>
      <c r="VTM169" s="7"/>
      <c r="VTN169" s="7"/>
      <c r="VTO169" s="7"/>
      <c r="VTP169" s="7"/>
      <c r="VTQ169" s="7"/>
      <c r="VTR169" s="7"/>
      <c r="VTS169" s="7"/>
      <c r="VTT169" s="7"/>
      <c r="VTU169" s="7"/>
      <c r="VTV169" s="7"/>
      <c r="VTW169" s="7"/>
      <c r="VTX169" s="7"/>
      <c r="VTY169" s="7"/>
      <c r="VTZ169" s="7"/>
      <c r="VUA169" s="7"/>
      <c r="VUB169" s="7"/>
      <c r="VUC169" s="7"/>
      <c r="VUD169" s="7"/>
      <c r="VUE169" s="7"/>
      <c r="VUF169" s="7"/>
      <c r="VUG169" s="7"/>
      <c r="VUH169" s="7"/>
      <c r="VUI169" s="7"/>
      <c r="VUJ169" s="7"/>
      <c r="VUK169" s="7"/>
      <c r="VUL169" s="7"/>
      <c r="VUM169" s="7"/>
      <c r="VUN169" s="7"/>
      <c r="VUO169" s="7"/>
      <c r="VUP169" s="7"/>
      <c r="VUQ169" s="7"/>
      <c r="VUR169" s="7"/>
      <c r="VUS169" s="7"/>
      <c r="VUT169" s="7"/>
      <c r="VUU169" s="7"/>
      <c r="VUV169" s="7"/>
      <c r="VUW169" s="7"/>
      <c r="VUX169" s="7"/>
      <c r="VUY169" s="7"/>
      <c r="VUZ169" s="7"/>
      <c r="VVA169" s="7"/>
      <c r="VVB169" s="7"/>
      <c r="VVC169" s="7"/>
      <c r="VVD169" s="7"/>
      <c r="VVE169" s="7"/>
      <c r="VVF169" s="7"/>
      <c r="VVG169" s="7"/>
      <c r="VVH169" s="7"/>
      <c r="VVI169" s="7"/>
      <c r="VVJ169" s="7"/>
      <c r="VVK169" s="7"/>
      <c r="VVL169" s="7"/>
      <c r="VVM169" s="7"/>
      <c r="VVN169" s="7"/>
      <c r="VVO169" s="7"/>
      <c r="VVP169" s="7"/>
      <c r="VVQ169" s="7"/>
      <c r="VVR169" s="7"/>
      <c r="VVS169" s="7"/>
      <c r="VVT169" s="7"/>
      <c r="VVU169" s="7"/>
      <c r="VVV169" s="7"/>
      <c r="VVW169" s="7"/>
      <c r="VVX169" s="7"/>
      <c r="VVY169" s="7"/>
      <c r="VVZ169" s="7"/>
      <c r="VWA169" s="7"/>
      <c r="VWB169" s="7"/>
      <c r="VWC169" s="7"/>
      <c r="VWD169" s="7"/>
      <c r="VWE169" s="7"/>
      <c r="VWF169" s="7"/>
      <c r="VWG169" s="7"/>
      <c r="VWH169" s="7"/>
      <c r="VWI169" s="7"/>
      <c r="VWJ169" s="7"/>
      <c r="VWK169" s="7"/>
      <c r="VWL169" s="7"/>
      <c r="VWM169" s="7"/>
      <c r="VWN169" s="7"/>
      <c r="VWO169" s="7"/>
      <c r="VWP169" s="7"/>
      <c r="VWQ169" s="7"/>
      <c r="VWR169" s="7"/>
      <c r="VWS169" s="7"/>
      <c r="VWT169" s="7"/>
      <c r="VWU169" s="7"/>
      <c r="VWV169" s="7"/>
      <c r="VWW169" s="7"/>
      <c r="VWX169" s="7"/>
      <c r="VWY169" s="7"/>
      <c r="VWZ169" s="7"/>
      <c r="VXA169" s="7"/>
      <c r="VXB169" s="7"/>
      <c r="VXC169" s="7"/>
      <c r="VXD169" s="7"/>
      <c r="VXE169" s="7"/>
      <c r="VXF169" s="7"/>
      <c r="VXG169" s="7"/>
      <c r="VXH169" s="7"/>
      <c r="VXI169" s="7"/>
      <c r="VXJ169" s="7"/>
      <c r="VXK169" s="7"/>
      <c r="VXL169" s="7"/>
      <c r="VXM169" s="7"/>
      <c r="VXN169" s="7"/>
      <c r="VXO169" s="7"/>
      <c r="VXP169" s="7"/>
      <c r="VXQ169" s="7"/>
      <c r="VXR169" s="7"/>
      <c r="VXS169" s="7"/>
      <c r="VXT169" s="7"/>
      <c r="VXU169" s="7"/>
      <c r="VXV169" s="7"/>
      <c r="VXW169" s="7"/>
      <c r="VXX169" s="7"/>
      <c r="VXY169" s="7"/>
      <c r="VXZ169" s="7"/>
      <c r="VYA169" s="7"/>
      <c r="VYB169" s="7"/>
      <c r="VYC169" s="7"/>
      <c r="VYD169" s="7"/>
      <c r="VYE169" s="7"/>
      <c r="VYF169" s="7"/>
      <c r="VYG169" s="7"/>
      <c r="VYH169" s="7"/>
      <c r="VYI169" s="7"/>
      <c r="VYJ169" s="7"/>
      <c r="VYK169" s="7"/>
      <c r="VYL169" s="7"/>
      <c r="VYM169" s="7"/>
      <c r="VYN169" s="7"/>
      <c r="VYO169" s="7"/>
      <c r="VYP169" s="7"/>
      <c r="VYQ169" s="7"/>
      <c r="VYR169" s="7"/>
      <c r="VYS169" s="7"/>
      <c r="VYT169" s="7"/>
      <c r="VYU169" s="7"/>
      <c r="VYV169" s="7"/>
      <c r="VYW169" s="7"/>
      <c r="VYX169" s="7"/>
      <c r="VYY169" s="7"/>
      <c r="VYZ169" s="7"/>
      <c r="VZA169" s="7"/>
      <c r="VZB169" s="7"/>
      <c r="VZC169" s="7"/>
      <c r="VZD169" s="7"/>
      <c r="VZE169" s="7"/>
      <c r="VZF169" s="7"/>
      <c r="VZG169" s="7"/>
      <c r="VZH169" s="7"/>
      <c r="VZI169" s="7"/>
      <c r="VZJ169" s="7"/>
      <c r="VZK169" s="7"/>
      <c r="VZL169" s="7"/>
      <c r="VZM169" s="7"/>
      <c r="VZN169" s="7"/>
      <c r="VZO169" s="7"/>
      <c r="VZP169" s="7"/>
      <c r="VZQ169" s="7"/>
      <c r="VZR169" s="7"/>
      <c r="VZS169" s="7"/>
      <c r="VZT169" s="7"/>
      <c r="VZU169" s="7"/>
      <c r="VZV169" s="7"/>
      <c r="VZW169" s="7"/>
      <c r="VZX169" s="7"/>
      <c r="VZY169" s="7"/>
      <c r="VZZ169" s="7"/>
      <c r="WAA169" s="7"/>
      <c r="WAB169" s="7"/>
      <c r="WAC169" s="7"/>
      <c r="WAD169" s="7"/>
      <c r="WAE169" s="7"/>
      <c r="WAF169" s="7"/>
      <c r="WAG169" s="7"/>
      <c r="WAH169" s="7"/>
      <c r="WAI169" s="7"/>
      <c r="WAJ169" s="7"/>
      <c r="WAK169" s="7"/>
      <c r="WAL169" s="7"/>
      <c r="WAM169" s="7"/>
      <c r="WAN169" s="7"/>
      <c r="WAO169" s="7"/>
      <c r="WAP169" s="7"/>
      <c r="WAQ169" s="7"/>
      <c r="WAR169" s="7"/>
      <c r="WAS169" s="7"/>
      <c r="WAT169" s="7"/>
      <c r="WAU169" s="7"/>
      <c r="WAV169" s="7"/>
      <c r="WAW169" s="7"/>
      <c r="WAX169" s="7"/>
      <c r="WAY169" s="7"/>
      <c r="WAZ169" s="7"/>
      <c r="WBA169" s="7"/>
      <c r="WBB169" s="7"/>
      <c r="WBC169" s="7"/>
      <c r="WBD169" s="7"/>
      <c r="WBE169" s="7"/>
      <c r="WBF169" s="7"/>
      <c r="WBG169" s="7"/>
      <c r="WBH169" s="7"/>
      <c r="WBI169" s="7"/>
      <c r="WBJ169" s="7"/>
      <c r="WBK169" s="7"/>
      <c r="WBL169" s="7"/>
      <c r="WBM169" s="7"/>
      <c r="WBN169" s="7"/>
      <c r="WBO169" s="7"/>
      <c r="WBP169" s="7"/>
      <c r="WBQ169" s="7"/>
      <c r="WBR169" s="7"/>
      <c r="WBS169" s="7"/>
      <c r="WBT169" s="7"/>
      <c r="WBU169" s="7"/>
      <c r="WBV169" s="7"/>
      <c r="WBW169" s="7"/>
      <c r="WBX169" s="7"/>
      <c r="WBY169" s="7"/>
      <c r="WBZ169" s="7"/>
      <c r="WCA169" s="7"/>
      <c r="WCB169" s="7"/>
      <c r="WCC169" s="7"/>
      <c r="WCD169" s="7"/>
      <c r="WCE169" s="7"/>
      <c r="WCF169" s="7"/>
      <c r="WCG169" s="7"/>
      <c r="WCH169" s="7"/>
      <c r="WCI169" s="7"/>
      <c r="WCJ169" s="7"/>
      <c r="WCK169" s="7"/>
      <c r="WCL169" s="7"/>
      <c r="WCM169" s="7"/>
      <c r="WCN169" s="7"/>
      <c r="WCO169" s="7"/>
      <c r="WCP169" s="7"/>
      <c r="WCQ169" s="7"/>
      <c r="WCR169" s="7"/>
      <c r="WCS169" s="7"/>
      <c r="WCT169" s="7"/>
      <c r="WCU169" s="7"/>
      <c r="WCV169" s="7"/>
      <c r="WCW169" s="7"/>
      <c r="WCX169" s="7"/>
      <c r="WCY169" s="7"/>
      <c r="WCZ169" s="7"/>
      <c r="WDA169" s="7"/>
      <c r="WDB169" s="7"/>
      <c r="WDC169" s="7"/>
      <c r="WDD169" s="7"/>
      <c r="WDE169" s="7"/>
      <c r="WDF169" s="7"/>
      <c r="WDG169" s="7"/>
      <c r="WDH169" s="7"/>
      <c r="WDI169" s="7"/>
      <c r="WDJ169" s="7"/>
      <c r="WDK169" s="7"/>
      <c r="WDL169" s="7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</row>
    <row r="170" spans="1:16376" x14ac:dyDescent="0.2">
      <c r="A170" s="176"/>
      <c r="B170" s="246" t="s">
        <v>303</v>
      </c>
      <c r="D170" s="61">
        <f>D157+D167</f>
        <v>0</v>
      </c>
      <c r="F170" s="7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16376" x14ac:dyDescent="0.2">
      <c r="B171" s="247"/>
    </row>
    <row r="172" spans="1:16376" ht="24" x14ac:dyDescent="0.2">
      <c r="A172" s="11" t="s">
        <v>280</v>
      </c>
      <c r="B172" s="242" t="s">
        <v>306</v>
      </c>
      <c r="C172" s="12"/>
      <c r="D172" s="15"/>
      <c r="E172" s="15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16376" x14ac:dyDescent="0.2"/>
    <row r="174" spans="1:16376" ht="12.75" thickBot="1" x14ac:dyDescent="0.25">
      <c r="A174" s="7"/>
      <c r="B174" s="244" t="s">
        <v>146</v>
      </c>
    </row>
    <row r="175" spans="1:16376" ht="12.75" thickTop="1" x14ac:dyDescent="0.2">
      <c r="B175" s="237"/>
    </row>
    <row r="176" spans="1:16376" x14ac:dyDescent="0.2">
      <c r="B176" s="241" t="str">
        <f>"Trenutna vrijednost bruto dodane vrijednosti po zaposleniku ["&amp;D151&amp;"]"</f>
        <v>Trenutna vrijednost bruto dodane vrijednosti po zaposleniku []</v>
      </c>
      <c r="E176" s="70"/>
      <c r="F176" s="43" t="s">
        <v>237</v>
      </c>
      <c r="H176" s="60" t="str">
        <f>IFERROR(VLOOKUP($D$151,Podaci!$B$11:$G$32,4),"")</f>
        <v/>
      </c>
      <c r="I176" s="60" t="str">
        <f>IFERROR(VLOOKUP($D$151,Podaci!$B$11:$G$32,4),"")</f>
        <v/>
      </c>
      <c r="J176" s="60" t="str">
        <f>IFERROR(VLOOKUP($D$151,Podaci!$B$11:$G$32,4),"")</f>
        <v/>
      </c>
      <c r="K176" s="60" t="str">
        <f>IFERROR(VLOOKUP($D$151,Podaci!$B$11:$G$32,4),"")</f>
        <v/>
      </c>
      <c r="L176" s="60" t="str">
        <f>IFERROR(VLOOKUP($D$151,Podaci!$B$11:$G$32,4),"")</f>
        <v/>
      </c>
      <c r="M176" s="60" t="str">
        <f>IFERROR(VLOOKUP($D$151,Podaci!$B$11:$G$32,4),"")</f>
        <v/>
      </c>
      <c r="N176" s="60" t="str">
        <f>IFERROR(VLOOKUP($D$151,Podaci!$B$11:$G$32,4),"")</f>
        <v/>
      </c>
      <c r="O176" s="60" t="str">
        <f>IFERROR(VLOOKUP($D$151,Podaci!$B$11:$G$32,4),"")</f>
        <v/>
      </c>
      <c r="P176" s="60" t="str">
        <f>IFERROR(VLOOKUP($D$151,Podaci!$B$11:$G$32,4),"")</f>
        <v/>
      </c>
      <c r="Q176" s="60" t="str">
        <f>IFERROR(VLOOKUP($D$151,Podaci!$B$11:$G$32,4),"")</f>
        <v/>
      </c>
      <c r="R176" s="60" t="str">
        <f>IFERROR(VLOOKUP($D$151,Podaci!$B$11:$G$32,4),"")</f>
        <v/>
      </c>
      <c r="S176" s="60" t="str">
        <f>IFERROR(VLOOKUP($D$151,Podaci!$B$11:$G$32,4),"")</f>
        <v/>
      </c>
      <c r="T176" s="60" t="str">
        <f>IFERROR(VLOOKUP($D$151,Podaci!$B$11:$G$32,4),"")</f>
        <v/>
      </c>
      <c r="U176" s="60" t="str">
        <f>IFERROR(VLOOKUP($D$151,Podaci!$B$11:$G$32,4),"")</f>
        <v/>
      </c>
      <c r="V176" s="60" t="str">
        <f>IFERROR(VLOOKUP($D$151,Podaci!$B$11:$G$32,4),"")</f>
        <v/>
      </c>
      <c r="W176" s="60" t="str">
        <f>IFERROR(VLOOKUP($D$151,Podaci!$B$11:$G$32,4),"")</f>
        <v/>
      </c>
      <c r="X176" s="60" t="str">
        <f>IFERROR(VLOOKUP($D$151,Podaci!$B$11:$G$32,4),"")</f>
        <v/>
      </c>
      <c r="Y176" s="60" t="str">
        <f>IFERROR(VLOOKUP($D$151,Podaci!$B$11:$G$32,4),"")</f>
        <v/>
      </c>
      <c r="Z176" s="60" t="str">
        <f>IFERROR(VLOOKUP($D$151,Podaci!$B$11:$G$32,4),"")</f>
        <v/>
      </c>
      <c r="AA176" s="60" t="str">
        <f>IFERROR(VLOOKUP($D$151,Podaci!$B$11:$G$32,4),"")</f>
        <v/>
      </c>
    </row>
    <row r="177" spans="1:27" x14ac:dyDescent="0.2">
      <c r="B177" s="241"/>
      <c r="F177" s="7"/>
    </row>
    <row r="178" spans="1:27" x14ac:dyDescent="0.2">
      <c r="B178" s="241" t="s">
        <v>157</v>
      </c>
      <c r="F178" s="7" t="s">
        <v>8</v>
      </c>
      <c r="G178" s="191"/>
      <c r="H178" s="184">
        <f t="shared" ref="H178:AA178" si="43">H2</f>
        <v>1</v>
      </c>
      <c r="I178" s="184">
        <f t="shared" si="43"/>
        <v>2</v>
      </c>
      <c r="J178" s="184">
        <f t="shared" si="43"/>
        <v>3</v>
      </c>
      <c r="K178" s="184">
        <f t="shared" si="43"/>
        <v>4</v>
      </c>
      <c r="L178" s="184">
        <f t="shared" si="43"/>
        <v>5</v>
      </c>
      <c r="M178" s="184">
        <f t="shared" si="43"/>
        <v>6</v>
      </c>
      <c r="N178" s="184">
        <f t="shared" si="43"/>
        <v>7</v>
      </c>
      <c r="O178" s="184">
        <f t="shared" si="43"/>
        <v>8</v>
      </c>
      <c r="P178" s="184">
        <f t="shared" si="43"/>
        <v>9</v>
      </c>
      <c r="Q178" s="184">
        <f t="shared" si="43"/>
        <v>10</v>
      </c>
      <c r="R178" s="184">
        <f t="shared" si="43"/>
        <v>11</v>
      </c>
      <c r="S178" s="184">
        <f t="shared" si="43"/>
        <v>12</v>
      </c>
      <c r="T178" s="184">
        <f t="shared" si="43"/>
        <v>13</v>
      </c>
      <c r="U178" s="184">
        <f t="shared" si="43"/>
        <v>14</v>
      </c>
      <c r="V178" s="184">
        <f t="shared" si="43"/>
        <v>15</v>
      </c>
      <c r="W178" s="184">
        <f t="shared" si="43"/>
        <v>16</v>
      </c>
      <c r="X178" s="184">
        <f t="shared" si="43"/>
        <v>17</v>
      </c>
      <c r="Y178" s="184">
        <f t="shared" si="43"/>
        <v>18</v>
      </c>
      <c r="Z178" s="184">
        <f t="shared" si="43"/>
        <v>19</v>
      </c>
      <c r="AA178" s="184">
        <f t="shared" si="43"/>
        <v>20</v>
      </c>
    </row>
    <row r="179" spans="1:27" x14ac:dyDescent="0.2">
      <c r="A179" s="189"/>
      <c r="B179" s="240" t="s">
        <v>271</v>
      </c>
      <c r="E179" s="16"/>
      <c r="F179" s="7" t="s">
        <v>4</v>
      </c>
      <c r="G179" s="191"/>
      <c r="H179" s="5">
        <f>IF(H157=0,0,0.4%)</f>
        <v>0</v>
      </c>
      <c r="I179" s="5">
        <f>IF(I157=0,0,IF(H179=4%,4%,IF(H179=0,0.4%,H179+0.4%)))</f>
        <v>0</v>
      </c>
      <c r="J179" s="5">
        <f t="shared" ref="J179" si="44">IF(J157=0,0,IF(I179=4%,4%,IF(I179=0,0.4%,I179+0.4%)))</f>
        <v>0</v>
      </c>
      <c r="K179" s="5">
        <f t="shared" ref="K179" si="45">IF(K157=0,0,IF(J179=4%,4%,IF(J179=0,0.4%,J179+0.4%)))</f>
        <v>0</v>
      </c>
      <c r="L179" s="5">
        <f t="shared" ref="L179" si="46">IF(L157=0,0,IF(K179=4%,4%,IF(K179=0,0.4%,K179+0.4%)))</f>
        <v>0</v>
      </c>
      <c r="M179" s="5">
        <f t="shared" ref="M179" si="47">IF(M157=0,0,IF(L179=4%,4%,IF(L179=0,0.4%,L179+0.4%)))</f>
        <v>0</v>
      </c>
      <c r="N179" s="5">
        <f t="shared" ref="N179" si="48">IF(N157=0,0,IF(M179=4%,4%,IF(M179=0,0.4%,M179+0.4%)))</f>
        <v>0</v>
      </c>
      <c r="O179" s="5">
        <f t="shared" ref="O179" si="49">IF(O157=0,0,IF(N179=4%,4%,IF(N179=0,0.4%,N179+0.4%)))</f>
        <v>0</v>
      </c>
      <c r="P179" s="5">
        <f t="shared" ref="P179" si="50">IF(P157=0,0,IF(O179=4%,4%,IF(O179=0,0.4%,O179+0.4%)))</f>
        <v>0</v>
      </c>
      <c r="Q179" s="5">
        <f t="shared" ref="Q179" si="51">IF(Q157=0,0,IF(P179=4%,4%,IF(P179=0,0.4%,P179+0.4%)))</f>
        <v>0</v>
      </c>
      <c r="R179" s="5">
        <f t="shared" ref="R179" si="52">IF(R157=0,0,IF(Q179=4%,4%,IF(Q179=0,0.4%,Q179+0.4%)))</f>
        <v>0</v>
      </c>
      <c r="S179" s="5">
        <f t="shared" ref="S179" si="53">IF(S157=0,0,IF(R179=4%,4%,IF(R179=0,0.4%,R179+0.4%)))</f>
        <v>0</v>
      </c>
      <c r="T179" s="5">
        <f t="shared" ref="T179" si="54">IF(T157=0,0,IF(S179=4%,4%,IF(S179=0,0.4%,S179+0.4%)))</f>
        <v>0</v>
      </c>
      <c r="U179" s="5">
        <f t="shared" ref="U179" si="55">IF(U157=0,0,IF(T179=4%,4%,IF(T179=0,0.4%,T179+0.4%)))</f>
        <v>0</v>
      </c>
      <c r="V179" s="5">
        <f t="shared" ref="V179" si="56">IF(V157=0,0,IF(U179=4%,4%,IF(U179=0,0.4%,U179+0.4%)))</f>
        <v>0</v>
      </c>
      <c r="W179" s="5">
        <f t="shared" ref="W179" si="57">IF(W157=0,0,IF(V179=4%,4%,IF(V179=0,0.4%,V179+0.4%)))</f>
        <v>0</v>
      </c>
      <c r="X179" s="5">
        <f t="shared" ref="X179" si="58">IF(X157=0,0,IF(W179=4%,4%,IF(W179=0,0.4%,W179+0.4%)))</f>
        <v>0</v>
      </c>
      <c r="Y179" s="5">
        <f t="shared" ref="Y179" si="59">IF(Y157=0,0,IF(X179=4%,4%,IF(X179=0,0.4%,X179+0.4%)))</f>
        <v>0</v>
      </c>
      <c r="Z179" s="5">
        <f t="shared" ref="Z179" si="60">IF(Z157=0,0,IF(Y179=4%,4%,IF(Y179=0,0.4%,Y179+0.4%)))</f>
        <v>0</v>
      </c>
      <c r="AA179" s="5">
        <f t="shared" ref="AA179" si="61">IF(AA157=0,0,IF(Z179=4%,4%,IF(Z179=0,0.4%,Z179+0.4%)))</f>
        <v>0</v>
      </c>
    </row>
    <row r="180" spans="1:27" x14ac:dyDescent="0.2">
      <c r="B180" s="248"/>
      <c r="E180" s="16"/>
      <c r="F180" s="7"/>
      <c r="H180" s="186"/>
      <c r="I180" s="186"/>
      <c r="J180" s="188"/>
      <c r="K180" s="188"/>
      <c r="L180" s="188"/>
      <c r="M180" s="188"/>
      <c r="N180" s="188"/>
      <c r="O180" s="188"/>
      <c r="P180" s="188"/>
      <c r="Q180" s="188"/>
      <c r="R180" s="188"/>
      <c r="S180" s="187"/>
      <c r="T180" s="187"/>
      <c r="U180" s="187"/>
      <c r="V180" s="187"/>
      <c r="W180" s="187"/>
      <c r="X180" s="187"/>
      <c r="Y180" s="187"/>
      <c r="Z180" s="187"/>
      <c r="AA180" s="187"/>
    </row>
    <row r="181" spans="1:27" ht="12.75" thickBot="1" x14ac:dyDescent="0.25">
      <c r="B181" s="244" t="s">
        <v>148</v>
      </c>
      <c r="F181" s="55"/>
    </row>
    <row r="182" spans="1:27" ht="12.75" thickTop="1" x14ac:dyDescent="0.2"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x14ac:dyDescent="0.2">
      <c r="B183" s="79" t="s">
        <v>272</v>
      </c>
      <c r="E183" s="23"/>
      <c r="F183" s="37" t="s">
        <v>253</v>
      </c>
      <c r="G183" s="191"/>
      <c r="H183" s="13">
        <f>20*12*$D$31</f>
        <v>240</v>
      </c>
      <c r="I183" s="13">
        <f t="shared" ref="I183" si="62">20*12*$D$31</f>
        <v>240</v>
      </c>
      <c r="J183" s="13">
        <f>20*12*$D$31</f>
        <v>240</v>
      </c>
      <c r="K183" s="13">
        <f t="shared" ref="K183:AA183" si="63">20*12*$D$31</f>
        <v>240</v>
      </c>
      <c r="L183" s="13">
        <f t="shared" si="63"/>
        <v>240</v>
      </c>
      <c r="M183" s="13">
        <f t="shared" si="63"/>
        <v>240</v>
      </c>
      <c r="N183" s="13">
        <f t="shared" si="63"/>
        <v>240</v>
      </c>
      <c r="O183" s="13">
        <f t="shared" si="63"/>
        <v>240</v>
      </c>
      <c r="P183" s="13">
        <f t="shared" si="63"/>
        <v>240</v>
      </c>
      <c r="Q183" s="13">
        <f t="shared" si="63"/>
        <v>240</v>
      </c>
      <c r="R183" s="13">
        <f t="shared" si="63"/>
        <v>240</v>
      </c>
      <c r="S183" s="13">
        <f t="shared" si="63"/>
        <v>240</v>
      </c>
      <c r="T183" s="13">
        <f t="shared" si="63"/>
        <v>240</v>
      </c>
      <c r="U183" s="13">
        <f t="shared" si="63"/>
        <v>240</v>
      </c>
      <c r="V183" s="13">
        <f t="shared" si="63"/>
        <v>240</v>
      </c>
      <c r="W183" s="13">
        <f t="shared" si="63"/>
        <v>240</v>
      </c>
      <c r="X183" s="13">
        <f t="shared" si="63"/>
        <v>240</v>
      </c>
      <c r="Y183" s="13">
        <f t="shared" si="63"/>
        <v>240</v>
      </c>
      <c r="Z183" s="13">
        <f t="shared" si="63"/>
        <v>240</v>
      </c>
      <c r="AA183" s="13">
        <f t="shared" si="63"/>
        <v>240</v>
      </c>
    </row>
    <row r="184" spans="1:27" x14ac:dyDescent="0.2">
      <c r="E184" s="23"/>
      <c r="F184" s="37"/>
      <c r="G184" s="191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</row>
    <row r="185" spans="1:27" ht="24" x14ac:dyDescent="0.2">
      <c r="A185" s="11" t="s">
        <v>132</v>
      </c>
      <c r="B185" s="242" t="s">
        <v>302</v>
      </c>
      <c r="C185" s="12"/>
      <c r="D185" s="15"/>
      <c r="E185" s="15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</row>
    <row r="186" spans="1:27" x14ac:dyDescent="0.2">
      <c r="E186" s="23"/>
      <c r="F186" s="37"/>
      <c r="G186" s="191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</row>
    <row r="187" spans="1:27" x14ac:dyDescent="0.2">
      <c r="A187" s="189"/>
      <c r="B187" s="249" t="s">
        <v>299</v>
      </c>
      <c r="D187" s="235">
        <f>D49+D85+D121+D157</f>
        <v>0</v>
      </c>
      <c r="E187" s="23"/>
      <c r="F187" s="37"/>
      <c r="G187" s="191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</row>
    <row r="188" spans="1:27" x14ac:dyDescent="0.2">
      <c r="A188" s="189"/>
      <c r="B188" s="249" t="s">
        <v>300</v>
      </c>
      <c r="D188" s="235" t="e">
        <f>D53+D89+D125+D161</f>
        <v>#VALUE!</v>
      </c>
      <c r="E188" s="23"/>
      <c r="F188" s="37"/>
      <c r="G188" s="191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</row>
    <row r="189" spans="1:27" x14ac:dyDescent="0.2">
      <c r="A189" s="189"/>
      <c r="B189" s="249" t="s">
        <v>298</v>
      </c>
      <c r="D189" s="235">
        <f>D59+D95+D131+D167</f>
        <v>0</v>
      </c>
      <c r="E189" s="23"/>
      <c r="F189" s="37"/>
      <c r="G189" s="191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</row>
    <row r="190" spans="1:27" x14ac:dyDescent="0.2">
      <c r="E190" s="23"/>
      <c r="F190" s="37"/>
      <c r="G190" s="191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</row>
    <row r="191" spans="1:27" x14ac:dyDescent="0.2">
      <c r="A191" s="11" t="s">
        <v>301</v>
      </c>
      <c r="B191" s="242" t="s">
        <v>149</v>
      </c>
      <c r="C191" s="12"/>
      <c r="D191" s="15"/>
      <c r="E191" s="15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</row>
    <row r="192" spans="1:27" x14ac:dyDescent="0.2"/>
    <row r="193" spans="1:27" x14ac:dyDescent="0.2">
      <c r="A193" s="189"/>
      <c r="B193" s="79" t="s">
        <v>150</v>
      </c>
      <c r="D193" s="135" t="s">
        <v>151</v>
      </c>
      <c r="F193" s="7"/>
    </row>
    <row r="194" spans="1:27" x14ac:dyDescent="0.2"/>
    <row r="195" spans="1:27" ht="12.75" thickBot="1" x14ac:dyDescent="0.25">
      <c r="A195" s="8" t="s">
        <v>13</v>
      </c>
      <c r="B195" s="236" t="s">
        <v>206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spans="1:27" ht="12.75" thickTop="1" x14ac:dyDescent="0.2"/>
    <row r="197" spans="1:27" x14ac:dyDescent="0.2">
      <c r="A197" s="11" t="s">
        <v>14</v>
      </c>
      <c r="B197" s="242" t="s">
        <v>70</v>
      </c>
      <c r="C197" s="12"/>
      <c r="D197" s="15"/>
      <c r="E197" s="15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</row>
    <row r="198" spans="1:27" x14ac:dyDescent="0.2"/>
    <row r="199" spans="1:27" ht="11.45" customHeight="1" x14ac:dyDescent="0.2">
      <c r="A199" s="189"/>
      <c r="B199" s="267" t="s">
        <v>258</v>
      </c>
      <c r="C199" s="267"/>
      <c r="D199" s="267"/>
      <c r="E199" s="267"/>
      <c r="F199" s="267"/>
      <c r="G199" s="267"/>
    </row>
    <row r="200" spans="1:27" ht="11.45" customHeight="1" x14ac:dyDescent="0.2">
      <c r="A200" s="189"/>
      <c r="B200" s="267"/>
      <c r="C200" s="267"/>
      <c r="D200" s="267"/>
      <c r="E200" s="267"/>
      <c r="F200" s="267"/>
      <c r="G200" s="267"/>
    </row>
    <row r="201" spans="1:27" x14ac:dyDescent="0.2"/>
    <row r="202" spans="1:27" x14ac:dyDescent="0.2">
      <c r="A202" s="54" t="s">
        <v>22</v>
      </c>
      <c r="B202" s="250" t="s">
        <v>21</v>
      </c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</row>
    <row r="203" spans="1:27" ht="21.6" customHeight="1" x14ac:dyDescent="0.2">
      <c r="A203" s="196"/>
      <c r="B203" s="251" t="s">
        <v>248</v>
      </c>
    </row>
    <row r="204" spans="1:27" x14ac:dyDescent="0.2">
      <c r="A204" s="179"/>
      <c r="B204" s="243" t="s">
        <v>26</v>
      </c>
      <c r="D204" s="161"/>
      <c r="F204" s="190" t="s">
        <v>25</v>
      </c>
    </row>
    <row r="205" spans="1:27" x14ac:dyDescent="0.2">
      <c r="A205" s="1"/>
    </row>
    <row r="206" spans="1:27" x14ac:dyDescent="0.2">
      <c r="A206" s="1"/>
      <c r="B206" s="237" t="s">
        <v>239</v>
      </c>
    </row>
    <row r="207" spans="1:27" x14ac:dyDescent="0.2">
      <c r="A207" s="179"/>
      <c r="B207" s="241" t="s">
        <v>238</v>
      </c>
      <c r="D207" s="23">
        <f t="shared" ref="D207:D217" si="64">SUM(H207:AA207)</f>
        <v>0</v>
      </c>
      <c r="E207" s="23"/>
      <c r="F207" s="14" t="s">
        <v>227</v>
      </c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</row>
    <row r="208" spans="1:27" x14ac:dyDescent="0.2">
      <c r="A208" s="179"/>
      <c r="B208" s="241" t="s">
        <v>15</v>
      </c>
      <c r="D208" s="23">
        <f t="shared" si="64"/>
        <v>0</v>
      </c>
      <c r="E208" s="23"/>
      <c r="F208" s="14" t="s">
        <v>227</v>
      </c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</row>
    <row r="209" spans="1:27" x14ac:dyDescent="0.2">
      <c r="A209" s="179"/>
      <c r="B209" s="241" t="s">
        <v>16</v>
      </c>
      <c r="D209" s="23">
        <f t="shared" si="64"/>
        <v>0</v>
      </c>
      <c r="E209" s="23"/>
      <c r="F209" s="14" t="s">
        <v>227</v>
      </c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</row>
    <row r="210" spans="1:27" x14ac:dyDescent="0.2">
      <c r="A210" s="179"/>
      <c r="B210" s="241" t="s">
        <v>17</v>
      </c>
      <c r="D210" s="23">
        <f t="shared" si="64"/>
        <v>0</v>
      </c>
      <c r="E210" s="23"/>
      <c r="F210" s="14" t="s">
        <v>227</v>
      </c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</row>
    <row r="211" spans="1:27" x14ac:dyDescent="0.2">
      <c r="A211" s="179"/>
      <c r="B211" s="241" t="s">
        <v>189</v>
      </c>
      <c r="D211" s="23">
        <f t="shared" si="64"/>
        <v>0</v>
      </c>
      <c r="E211" s="23"/>
      <c r="F211" s="14" t="s">
        <v>227</v>
      </c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</row>
    <row r="212" spans="1:27" x14ac:dyDescent="0.2">
      <c r="A212" s="179"/>
      <c r="B212" s="241" t="s">
        <v>18</v>
      </c>
      <c r="D212" s="23">
        <f t="shared" si="64"/>
        <v>0</v>
      </c>
      <c r="E212" s="23"/>
      <c r="F212" s="14" t="s">
        <v>227</v>
      </c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</row>
    <row r="213" spans="1:27" x14ac:dyDescent="0.2">
      <c r="A213" s="179"/>
      <c r="B213" s="241" t="s">
        <v>19</v>
      </c>
      <c r="D213" s="23">
        <f t="shared" si="64"/>
        <v>0</v>
      </c>
      <c r="E213" s="23"/>
      <c r="F213" s="14" t="s">
        <v>227</v>
      </c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</row>
    <row r="214" spans="1:27" x14ac:dyDescent="0.2">
      <c r="A214" s="179"/>
      <c r="B214" s="241" t="s">
        <v>243</v>
      </c>
      <c r="D214" s="23">
        <f t="shared" si="64"/>
        <v>0</v>
      </c>
      <c r="E214" s="23"/>
      <c r="F214" s="14" t="s">
        <v>227</v>
      </c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</row>
    <row r="215" spans="1:27" ht="12.75" thickBot="1" x14ac:dyDescent="0.25">
      <c r="A215" s="179"/>
      <c r="B215" s="252" t="s">
        <v>244</v>
      </c>
      <c r="D215" s="23">
        <f t="shared" ref="D215" si="65">SUM(H215:AA215)</f>
        <v>0</v>
      </c>
      <c r="E215" s="23"/>
      <c r="F215" s="14" t="s">
        <v>227</v>
      </c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</row>
    <row r="216" spans="1:27" ht="12.75" thickTop="1" x14ac:dyDescent="0.2">
      <c r="A216" s="179"/>
      <c r="B216" s="253" t="s">
        <v>68</v>
      </c>
      <c r="D216" s="27">
        <f t="shared" si="64"/>
        <v>0</v>
      </c>
      <c r="E216" s="23"/>
      <c r="F216" s="14" t="s">
        <v>227</v>
      </c>
      <c r="H216" s="27">
        <f>SUM(H207:H215)</f>
        <v>0</v>
      </c>
      <c r="I216" s="27">
        <f t="shared" ref="I216:Z216" si="66">SUM(I207:I215)</f>
        <v>0</v>
      </c>
      <c r="J216" s="27">
        <f t="shared" si="66"/>
        <v>0</v>
      </c>
      <c r="K216" s="27">
        <f t="shared" si="66"/>
        <v>0</v>
      </c>
      <c r="L216" s="27">
        <f t="shared" si="66"/>
        <v>0</v>
      </c>
      <c r="M216" s="27">
        <f t="shared" si="66"/>
        <v>0</v>
      </c>
      <c r="N216" s="27">
        <f t="shared" si="66"/>
        <v>0</v>
      </c>
      <c r="O216" s="27">
        <f t="shared" si="66"/>
        <v>0</v>
      </c>
      <c r="P216" s="27">
        <f t="shared" si="66"/>
        <v>0</v>
      </c>
      <c r="Q216" s="27">
        <f t="shared" si="66"/>
        <v>0</v>
      </c>
      <c r="R216" s="27">
        <f t="shared" si="66"/>
        <v>0</v>
      </c>
      <c r="S216" s="27">
        <f t="shared" si="66"/>
        <v>0</v>
      </c>
      <c r="T216" s="27">
        <f t="shared" si="66"/>
        <v>0</v>
      </c>
      <c r="U216" s="27">
        <f t="shared" si="66"/>
        <v>0</v>
      </c>
      <c r="V216" s="27">
        <f>SUM(V207:V215)</f>
        <v>0</v>
      </c>
      <c r="W216" s="27">
        <f t="shared" si="66"/>
        <v>0</v>
      </c>
      <c r="X216" s="27">
        <f t="shared" si="66"/>
        <v>0</v>
      </c>
      <c r="Y216" s="27">
        <f t="shared" si="66"/>
        <v>0</v>
      </c>
      <c r="Z216" s="27">
        <f t="shared" si="66"/>
        <v>0</v>
      </c>
      <c r="AA216" s="27">
        <f>SUM(AA207:AA215)</f>
        <v>0</v>
      </c>
    </row>
    <row r="217" spans="1:27" x14ac:dyDescent="0.2">
      <c r="A217" s="1"/>
      <c r="B217" s="254" t="s">
        <v>199</v>
      </c>
      <c r="D217" s="27">
        <f t="shared" si="64"/>
        <v>0</v>
      </c>
      <c r="E217" s="23"/>
      <c r="F217" s="14" t="s">
        <v>227</v>
      </c>
      <c r="H217" s="164">
        <f>H216-H215</f>
        <v>0</v>
      </c>
      <c r="I217" s="164">
        <f t="shared" ref="I217:Z217" si="67">I216-I215</f>
        <v>0</v>
      </c>
      <c r="J217" s="164">
        <f t="shared" si="67"/>
        <v>0</v>
      </c>
      <c r="K217" s="164">
        <f t="shared" si="67"/>
        <v>0</v>
      </c>
      <c r="L217" s="164">
        <f t="shared" si="67"/>
        <v>0</v>
      </c>
      <c r="M217" s="164">
        <f t="shared" si="67"/>
        <v>0</v>
      </c>
      <c r="N217" s="164">
        <f t="shared" si="67"/>
        <v>0</v>
      </c>
      <c r="O217" s="164">
        <f t="shared" si="67"/>
        <v>0</v>
      </c>
      <c r="P217" s="164">
        <f t="shared" si="67"/>
        <v>0</v>
      </c>
      <c r="Q217" s="164">
        <f t="shared" si="67"/>
        <v>0</v>
      </c>
      <c r="R217" s="164">
        <f t="shared" si="67"/>
        <v>0</v>
      </c>
      <c r="S217" s="164">
        <f t="shared" si="67"/>
        <v>0</v>
      </c>
      <c r="T217" s="164">
        <f t="shared" si="67"/>
        <v>0</v>
      </c>
      <c r="U217" s="164">
        <f t="shared" si="67"/>
        <v>0</v>
      </c>
      <c r="V217" s="164">
        <f>V216-V215</f>
        <v>0</v>
      </c>
      <c r="W217" s="164">
        <f t="shared" si="67"/>
        <v>0</v>
      </c>
      <c r="X217" s="164">
        <f t="shared" si="67"/>
        <v>0</v>
      </c>
      <c r="Y217" s="164">
        <f t="shared" si="67"/>
        <v>0</v>
      </c>
      <c r="Z217" s="164">
        <f t="shared" si="67"/>
        <v>0</v>
      </c>
      <c r="AA217" s="164">
        <f>AA216-AA215</f>
        <v>0</v>
      </c>
    </row>
    <row r="218" spans="1:27" x14ac:dyDescent="0.2">
      <c r="A218" s="1"/>
    </row>
    <row r="219" spans="1:27" x14ac:dyDescent="0.2">
      <c r="A219" s="1"/>
      <c r="B219" s="237" t="s">
        <v>240</v>
      </c>
    </row>
    <row r="220" spans="1:27" x14ac:dyDescent="0.2">
      <c r="A220" s="189"/>
      <c r="B220" s="241" t="s">
        <v>245</v>
      </c>
      <c r="D220" s="23">
        <f t="shared" ref="D220:D231" si="68">SUM(H220:AA220)</f>
        <v>0</v>
      </c>
      <c r="E220" s="23"/>
      <c r="F220" s="14" t="s">
        <v>227</v>
      </c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</row>
    <row r="221" spans="1:27" x14ac:dyDescent="0.2">
      <c r="A221" s="189"/>
      <c r="B221" s="241" t="s">
        <v>15</v>
      </c>
      <c r="D221" s="23">
        <f t="shared" si="68"/>
        <v>0</v>
      </c>
      <c r="E221" s="23"/>
      <c r="F221" s="14" t="s">
        <v>227</v>
      </c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</row>
    <row r="222" spans="1:27" x14ac:dyDescent="0.2">
      <c r="A222" s="189"/>
      <c r="B222" s="241" t="s">
        <v>16</v>
      </c>
      <c r="D222" s="23">
        <f t="shared" si="68"/>
        <v>0</v>
      </c>
      <c r="E222" s="23"/>
      <c r="F222" s="14" t="s">
        <v>227</v>
      </c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</row>
    <row r="223" spans="1:27" x14ac:dyDescent="0.2">
      <c r="A223" s="189"/>
      <c r="B223" s="241" t="s">
        <v>17</v>
      </c>
      <c r="D223" s="23">
        <f t="shared" si="68"/>
        <v>0</v>
      </c>
      <c r="E223" s="23"/>
      <c r="F223" s="14" t="s">
        <v>227</v>
      </c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</row>
    <row r="224" spans="1:27" x14ac:dyDescent="0.2">
      <c r="A224" s="189"/>
      <c r="B224" s="241" t="s">
        <v>189</v>
      </c>
      <c r="D224" s="23">
        <f t="shared" si="68"/>
        <v>0</v>
      </c>
      <c r="E224" s="23"/>
      <c r="F224" s="14" t="s">
        <v>227</v>
      </c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</row>
    <row r="225" spans="1:27" x14ac:dyDescent="0.2">
      <c r="A225" s="189"/>
      <c r="B225" s="241" t="s">
        <v>18</v>
      </c>
      <c r="D225" s="23">
        <f t="shared" si="68"/>
        <v>0</v>
      </c>
      <c r="E225" s="23"/>
      <c r="F225" s="14" t="s">
        <v>227</v>
      </c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</row>
    <row r="226" spans="1:27" x14ac:dyDescent="0.2">
      <c r="A226" s="189"/>
      <c r="B226" s="241" t="s">
        <v>19</v>
      </c>
      <c r="D226" s="23">
        <f t="shared" si="68"/>
        <v>0</v>
      </c>
      <c r="E226" s="23"/>
      <c r="F226" s="14" t="s">
        <v>227</v>
      </c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</row>
    <row r="227" spans="1:27" x14ac:dyDescent="0.2">
      <c r="A227" s="189"/>
      <c r="B227" s="241" t="s">
        <v>243</v>
      </c>
      <c r="D227" s="23">
        <f t="shared" si="68"/>
        <v>0</v>
      </c>
      <c r="E227" s="23"/>
      <c r="F227" s="14" t="s">
        <v>227</v>
      </c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</row>
    <row r="228" spans="1:27" x14ac:dyDescent="0.2">
      <c r="A228" s="189"/>
      <c r="B228" s="249" t="s">
        <v>247</v>
      </c>
      <c r="D228" s="23">
        <f t="shared" si="68"/>
        <v>0</v>
      </c>
      <c r="E228" s="23"/>
      <c r="F228" s="14" t="s">
        <v>227</v>
      </c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</row>
    <row r="229" spans="1:27" x14ac:dyDescent="0.2">
      <c r="A229" s="189"/>
      <c r="B229" s="249" t="s">
        <v>221</v>
      </c>
      <c r="D229" s="23">
        <f>SUM(H229:AA229)</f>
        <v>0</v>
      </c>
      <c r="E229" s="23"/>
      <c r="F229" s="14" t="s">
        <v>227</v>
      </c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</row>
    <row r="230" spans="1:27" ht="12.75" thickBot="1" x14ac:dyDescent="0.25">
      <c r="A230" s="189"/>
      <c r="B230" s="252" t="s">
        <v>244</v>
      </c>
      <c r="C230" s="201"/>
      <c r="D230" s="23">
        <f>SUM(H230:AA230)</f>
        <v>0</v>
      </c>
      <c r="E230" s="168"/>
      <c r="F230" s="14" t="s">
        <v>227</v>
      </c>
      <c r="G230" s="201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</row>
    <row r="231" spans="1:27" ht="12.75" thickTop="1" x14ac:dyDescent="0.2">
      <c r="A231" s="189"/>
      <c r="B231" s="253" t="s">
        <v>69</v>
      </c>
      <c r="D231" s="27">
        <f t="shared" si="68"/>
        <v>0</v>
      </c>
      <c r="E231" s="23"/>
      <c r="F231" s="14" t="s">
        <v>227</v>
      </c>
      <c r="H231" s="27">
        <f>SUM(H220:H230)</f>
        <v>0</v>
      </c>
      <c r="I231" s="27">
        <f>SUM(I220:I230)</f>
        <v>0</v>
      </c>
      <c r="J231" s="27">
        <f>SUM(J220:J230)</f>
        <v>0</v>
      </c>
      <c r="K231" s="27">
        <f t="shared" ref="K231:Z231" si="69">SUM(K220:K230)</f>
        <v>0</v>
      </c>
      <c r="L231" s="27">
        <f t="shared" si="69"/>
        <v>0</v>
      </c>
      <c r="M231" s="27">
        <f t="shared" si="69"/>
        <v>0</v>
      </c>
      <c r="N231" s="27">
        <f t="shared" si="69"/>
        <v>0</v>
      </c>
      <c r="O231" s="27">
        <f t="shared" si="69"/>
        <v>0</v>
      </c>
      <c r="P231" s="27">
        <f t="shared" si="69"/>
        <v>0</v>
      </c>
      <c r="Q231" s="27">
        <f t="shared" si="69"/>
        <v>0</v>
      </c>
      <c r="R231" s="27">
        <f t="shared" si="69"/>
        <v>0</v>
      </c>
      <c r="S231" s="27">
        <f t="shared" si="69"/>
        <v>0</v>
      </c>
      <c r="T231" s="27">
        <f t="shared" si="69"/>
        <v>0</v>
      </c>
      <c r="U231" s="27">
        <f t="shared" si="69"/>
        <v>0</v>
      </c>
      <c r="V231" s="27">
        <f t="shared" si="69"/>
        <v>0</v>
      </c>
      <c r="W231" s="27">
        <f t="shared" si="69"/>
        <v>0</v>
      </c>
      <c r="X231" s="27">
        <f t="shared" si="69"/>
        <v>0</v>
      </c>
      <c r="Y231" s="27">
        <f t="shared" si="69"/>
        <v>0</v>
      </c>
      <c r="Z231" s="27">
        <f t="shared" si="69"/>
        <v>0</v>
      </c>
      <c r="AA231" s="27">
        <f>SUM(AA220:AA230)</f>
        <v>0</v>
      </c>
    </row>
    <row r="232" spans="1:27" x14ac:dyDescent="0.2">
      <c r="A232" s="258"/>
      <c r="B232" s="254"/>
    </row>
    <row r="233" spans="1:27" x14ac:dyDescent="0.2">
      <c r="A233" s="1"/>
      <c r="B233" s="237" t="s">
        <v>137</v>
      </c>
    </row>
    <row r="234" spans="1:27" x14ac:dyDescent="0.2">
      <c r="A234" s="189"/>
      <c r="B234" s="241" t="s">
        <v>245</v>
      </c>
      <c r="D234" s="23">
        <f t="shared" ref="D234:D245" si="70">SUM(H234:AA234)</f>
        <v>0</v>
      </c>
      <c r="E234" s="23"/>
      <c r="F234" s="14" t="s">
        <v>227</v>
      </c>
      <c r="H234" s="23">
        <f t="shared" ref="H234:AA234" si="71">SUM(H207,H220)</f>
        <v>0</v>
      </c>
      <c r="I234" s="23">
        <f t="shared" si="71"/>
        <v>0</v>
      </c>
      <c r="J234" s="23">
        <f t="shared" si="71"/>
        <v>0</v>
      </c>
      <c r="K234" s="23">
        <f t="shared" si="71"/>
        <v>0</v>
      </c>
      <c r="L234" s="23">
        <f t="shared" si="71"/>
        <v>0</v>
      </c>
      <c r="M234" s="23">
        <f t="shared" si="71"/>
        <v>0</v>
      </c>
      <c r="N234" s="23">
        <f t="shared" si="71"/>
        <v>0</v>
      </c>
      <c r="O234" s="23">
        <f t="shared" si="71"/>
        <v>0</v>
      </c>
      <c r="P234" s="23">
        <f t="shared" si="71"/>
        <v>0</v>
      </c>
      <c r="Q234" s="23">
        <f t="shared" si="71"/>
        <v>0</v>
      </c>
      <c r="R234" s="23">
        <f t="shared" si="71"/>
        <v>0</v>
      </c>
      <c r="S234" s="23">
        <f t="shared" si="71"/>
        <v>0</v>
      </c>
      <c r="T234" s="23">
        <f t="shared" si="71"/>
        <v>0</v>
      </c>
      <c r="U234" s="23">
        <f t="shared" si="71"/>
        <v>0</v>
      </c>
      <c r="V234" s="23">
        <f t="shared" si="71"/>
        <v>0</v>
      </c>
      <c r="W234" s="23">
        <f t="shared" si="71"/>
        <v>0</v>
      </c>
      <c r="X234" s="23">
        <f t="shared" si="71"/>
        <v>0</v>
      </c>
      <c r="Y234" s="23">
        <f t="shared" si="71"/>
        <v>0</v>
      </c>
      <c r="Z234" s="23">
        <f t="shared" si="71"/>
        <v>0</v>
      </c>
      <c r="AA234" s="23">
        <f t="shared" si="71"/>
        <v>0</v>
      </c>
    </row>
    <row r="235" spans="1:27" x14ac:dyDescent="0.2">
      <c r="A235" s="189"/>
      <c r="B235" s="241" t="s">
        <v>15</v>
      </c>
      <c r="D235" s="23">
        <f t="shared" si="70"/>
        <v>0</v>
      </c>
      <c r="E235" s="23"/>
      <c r="F235" s="14" t="s">
        <v>227</v>
      </c>
      <c r="H235" s="23">
        <f t="shared" ref="H235:AA235" si="72">SUM(H208,H221)</f>
        <v>0</v>
      </c>
      <c r="I235" s="23">
        <f t="shared" si="72"/>
        <v>0</v>
      </c>
      <c r="J235" s="23">
        <f t="shared" si="72"/>
        <v>0</v>
      </c>
      <c r="K235" s="23">
        <f t="shared" si="72"/>
        <v>0</v>
      </c>
      <c r="L235" s="23">
        <f t="shared" si="72"/>
        <v>0</v>
      </c>
      <c r="M235" s="23">
        <f t="shared" si="72"/>
        <v>0</v>
      </c>
      <c r="N235" s="23">
        <f t="shared" si="72"/>
        <v>0</v>
      </c>
      <c r="O235" s="23">
        <f t="shared" si="72"/>
        <v>0</v>
      </c>
      <c r="P235" s="23">
        <f t="shared" si="72"/>
        <v>0</v>
      </c>
      <c r="Q235" s="23">
        <f t="shared" si="72"/>
        <v>0</v>
      </c>
      <c r="R235" s="23">
        <f t="shared" si="72"/>
        <v>0</v>
      </c>
      <c r="S235" s="23">
        <f t="shared" si="72"/>
        <v>0</v>
      </c>
      <c r="T235" s="23">
        <f t="shared" si="72"/>
        <v>0</v>
      </c>
      <c r="U235" s="23">
        <f t="shared" si="72"/>
        <v>0</v>
      </c>
      <c r="V235" s="23">
        <f t="shared" si="72"/>
        <v>0</v>
      </c>
      <c r="W235" s="23">
        <f t="shared" si="72"/>
        <v>0</v>
      </c>
      <c r="X235" s="23">
        <f t="shared" si="72"/>
        <v>0</v>
      </c>
      <c r="Y235" s="23">
        <f t="shared" si="72"/>
        <v>0</v>
      </c>
      <c r="Z235" s="23">
        <f t="shared" si="72"/>
        <v>0</v>
      </c>
      <c r="AA235" s="23">
        <f t="shared" si="72"/>
        <v>0</v>
      </c>
    </row>
    <row r="236" spans="1:27" x14ac:dyDescent="0.2">
      <c r="A236" s="189"/>
      <c r="B236" s="241" t="s">
        <v>16</v>
      </c>
      <c r="D236" s="23">
        <f t="shared" si="70"/>
        <v>0</v>
      </c>
      <c r="E236" s="23"/>
      <c r="F236" s="14" t="s">
        <v>227</v>
      </c>
      <c r="H236" s="23">
        <f t="shared" ref="H236:AA236" si="73">SUM(H209,H222)</f>
        <v>0</v>
      </c>
      <c r="I236" s="23">
        <f t="shared" si="73"/>
        <v>0</v>
      </c>
      <c r="J236" s="23">
        <f t="shared" si="73"/>
        <v>0</v>
      </c>
      <c r="K236" s="23">
        <f t="shared" si="73"/>
        <v>0</v>
      </c>
      <c r="L236" s="23">
        <f t="shared" si="73"/>
        <v>0</v>
      </c>
      <c r="M236" s="23">
        <f t="shared" si="73"/>
        <v>0</v>
      </c>
      <c r="N236" s="23">
        <f t="shared" si="73"/>
        <v>0</v>
      </c>
      <c r="O236" s="23">
        <f t="shared" si="73"/>
        <v>0</v>
      </c>
      <c r="P236" s="23">
        <f t="shared" si="73"/>
        <v>0</v>
      </c>
      <c r="Q236" s="23">
        <f t="shared" si="73"/>
        <v>0</v>
      </c>
      <c r="R236" s="23">
        <f t="shared" si="73"/>
        <v>0</v>
      </c>
      <c r="S236" s="23">
        <f t="shared" si="73"/>
        <v>0</v>
      </c>
      <c r="T236" s="23">
        <f t="shared" si="73"/>
        <v>0</v>
      </c>
      <c r="U236" s="23">
        <f t="shared" si="73"/>
        <v>0</v>
      </c>
      <c r="V236" s="23">
        <f t="shared" si="73"/>
        <v>0</v>
      </c>
      <c r="W236" s="23">
        <f t="shared" si="73"/>
        <v>0</v>
      </c>
      <c r="X236" s="23">
        <f t="shared" si="73"/>
        <v>0</v>
      </c>
      <c r="Y236" s="23">
        <f t="shared" si="73"/>
        <v>0</v>
      </c>
      <c r="Z236" s="23">
        <f t="shared" si="73"/>
        <v>0</v>
      </c>
      <c r="AA236" s="23">
        <f t="shared" si="73"/>
        <v>0</v>
      </c>
    </row>
    <row r="237" spans="1:27" x14ac:dyDescent="0.2">
      <c r="A237" s="189"/>
      <c r="B237" s="241" t="s">
        <v>17</v>
      </c>
      <c r="D237" s="23">
        <f t="shared" si="70"/>
        <v>0</v>
      </c>
      <c r="E237" s="23"/>
      <c r="F237" s="14" t="s">
        <v>227</v>
      </c>
      <c r="H237" s="23">
        <f t="shared" ref="H237:AA237" si="74">SUM(H210,H223)</f>
        <v>0</v>
      </c>
      <c r="I237" s="23">
        <f t="shared" si="74"/>
        <v>0</v>
      </c>
      <c r="J237" s="23">
        <f t="shared" si="74"/>
        <v>0</v>
      </c>
      <c r="K237" s="23">
        <f t="shared" si="74"/>
        <v>0</v>
      </c>
      <c r="L237" s="23">
        <f t="shared" si="74"/>
        <v>0</v>
      </c>
      <c r="M237" s="23">
        <f t="shared" si="74"/>
        <v>0</v>
      </c>
      <c r="N237" s="23">
        <f t="shared" si="74"/>
        <v>0</v>
      </c>
      <c r="O237" s="23">
        <f t="shared" si="74"/>
        <v>0</v>
      </c>
      <c r="P237" s="23">
        <f t="shared" si="74"/>
        <v>0</v>
      </c>
      <c r="Q237" s="23">
        <f t="shared" si="74"/>
        <v>0</v>
      </c>
      <c r="R237" s="23">
        <f t="shared" si="74"/>
        <v>0</v>
      </c>
      <c r="S237" s="23">
        <f t="shared" si="74"/>
        <v>0</v>
      </c>
      <c r="T237" s="23">
        <f t="shared" si="74"/>
        <v>0</v>
      </c>
      <c r="U237" s="23">
        <f t="shared" si="74"/>
        <v>0</v>
      </c>
      <c r="V237" s="23">
        <f t="shared" si="74"/>
        <v>0</v>
      </c>
      <c r="W237" s="23">
        <f t="shared" si="74"/>
        <v>0</v>
      </c>
      <c r="X237" s="23">
        <f t="shared" si="74"/>
        <v>0</v>
      </c>
      <c r="Y237" s="23">
        <f t="shared" si="74"/>
        <v>0</v>
      </c>
      <c r="Z237" s="23">
        <f t="shared" si="74"/>
        <v>0</v>
      </c>
      <c r="AA237" s="23">
        <f t="shared" si="74"/>
        <v>0</v>
      </c>
    </row>
    <row r="238" spans="1:27" x14ac:dyDescent="0.2">
      <c r="A238" s="189"/>
      <c r="B238" s="241" t="s">
        <v>189</v>
      </c>
      <c r="D238" s="23">
        <f t="shared" si="70"/>
        <v>0</v>
      </c>
      <c r="E238" s="23"/>
      <c r="F238" s="14" t="s">
        <v>227</v>
      </c>
      <c r="H238" s="23">
        <f t="shared" ref="H238:AA238" si="75">SUM(H211,H224)</f>
        <v>0</v>
      </c>
      <c r="I238" s="23">
        <f t="shared" si="75"/>
        <v>0</v>
      </c>
      <c r="J238" s="23">
        <f t="shared" si="75"/>
        <v>0</v>
      </c>
      <c r="K238" s="23">
        <f t="shared" si="75"/>
        <v>0</v>
      </c>
      <c r="L238" s="23">
        <f t="shared" si="75"/>
        <v>0</v>
      </c>
      <c r="M238" s="23">
        <f t="shared" si="75"/>
        <v>0</v>
      </c>
      <c r="N238" s="23">
        <f t="shared" si="75"/>
        <v>0</v>
      </c>
      <c r="O238" s="23">
        <f t="shared" si="75"/>
        <v>0</v>
      </c>
      <c r="P238" s="23">
        <f t="shared" si="75"/>
        <v>0</v>
      </c>
      <c r="Q238" s="23">
        <f t="shared" si="75"/>
        <v>0</v>
      </c>
      <c r="R238" s="23">
        <f t="shared" si="75"/>
        <v>0</v>
      </c>
      <c r="S238" s="23">
        <f t="shared" si="75"/>
        <v>0</v>
      </c>
      <c r="T238" s="23">
        <f t="shared" si="75"/>
        <v>0</v>
      </c>
      <c r="U238" s="23">
        <f t="shared" si="75"/>
        <v>0</v>
      </c>
      <c r="V238" s="23">
        <f t="shared" si="75"/>
        <v>0</v>
      </c>
      <c r="W238" s="23">
        <f t="shared" si="75"/>
        <v>0</v>
      </c>
      <c r="X238" s="23">
        <f t="shared" si="75"/>
        <v>0</v>
      </c>
      <c r="Y238" s="23">
        <f t="shared" si="75"/>
        <v>0</v>
      </c>
      <c r="Z238" s="23">
        <f t="shared" si="75"/>
        <v>0</v>
      </c>
      <c r="AA238" s="23">
        <f t="shared" si="75"/>
        <v>0</v>
      </c>
    </row>
    <row r="239" spans="1:27" x14ac:dyDescent="0.2">
      <c r="A239" s="189"/>
      <c r="B239" s="241" t="s">
        <v>18</v>
      </c>
      <c r="D239" s="23">
        <f t="shared" si="70"/>
        <v>0</v>
      </c>
      <c r="E239" s="23"/>
      <c r="F239" s="14" t="s">
        <v>227</v>
      </c>
      <c r="H239" s="23">
        <f t="shared" ref="H239:AA239" si="76">SUM(H212,H225)</f>
        <v>0</v>
      </c>
      <c r="I239" s="23">
        <f t="shared" si="76"/>
        <v>0</v>
      </c>
      <c r="J239" s="23">
        <f t="shared" si="76"/>
        <v>0</v>
      </c>
      <c r="K239" s="23">
        <f t="shared" si="76"/>
        <v>0</v>
      </c>
      <c r="L239" s="23">
        <f t="shared" si="76"/>
        <v>0</v>
      </c>
      <c r="M239" s="23">
        <f t="shared" si="76"/>
        <v>0</v>
      </c>
      <c r="N239" s="23">
        <f t="shared" si="76"/>
        <v>0</v>
      </c>
      <c r="O239" s="23">
        <f t="shared" si="76"/>
        <v>0</v>
      </c>
      <c r="P239" s="23">
        <f t="shared" si="76"/>
        <v>0</v>
      </c>
      <c r="Q239" s="23">
        <f t="shared" si="76"/>
        <v>0</v>
      </c>
      <c r="R239" s="23">
        <f t="shared" si="76"/>
        <v>0</v>
      </c>
      <c r="S239" s="23">
        <f t="shared" si="76"/>
        <v>0</v>
      </c>
      <c r="T239" s="23">
        <f t="shared" si="76"/>
        <v>0</v>
      </c>
      <c r="U239" s="23">
        <f t="shared" si="76"/>
        <v>0</v>
      </c>
      <c r="V239" s="23">
        <f t="shared" si="76"/>
        <v>0</v>
      </c>
      <c r="W239" s="23">
        <f t="shared" si="76"/>
        <v>0</v>
      </c>
      <c r="X239" s="23">
        <f t="shared" si="76"/>
        <v>0</v>
      </c>
      <c r="Y239" s="23">
        <f t="shared" si="76"/>
        <v>0</v>
      </c>
      <c r="Z239" s="23">
        <f t="shared" si="76"/>
        <v>0</v>
      </c>
      <c r="AA239" s="23">
        <f t="shared" si="76"/>
        <v>0</v>
      </c>
    </row>
    <row r="240" spans="1:27" x14ac:dyDescent="0.2">
      <c r="A240" s="189"/>
      <c r="B240" s="241" t="s">
        <v>19</v>
      </c>
      <c r="D240" s="23">
        <f t="shared" si="70"/>
        <v>0</v>
      </c>
      <c r="E240" s="23"/>
      <c r="F240" s="14" t="s">
        <v>227</v>
      </c>
      <c r="H240" s="23">
        <f t="shared" ref="H240:AA240" si="77">SUM(H213,H226)</f>
        <v>0</v>
      </c>
      <c r="I240" s="23">
        <f t="shared" si="77"/>
        <v>0</v>
      </c>
      <c r="J240" s="23">
        <f t="shared" si="77"/>
        <v>0</v>
      </c>
      <c r="K240" s="23">
        <f t="shared" si="77"/>
        <v>0</v>
      </c>
      <c r="L240" s="23">
        <f t="shared" si="77"/>
        <v>0</v>
      </c>
      <c r="M240" s="23">
        <f t="shared" si="77"/>
        <v>0</v>
      </c>
      <c r="N240" s="23">
        <f t="shared" si="77"/>
        <v>0</v>
      </c>
      <c r="O240" s="23">
        <f t="shared" si="77"/>
        <v>0</v>
      </c>
      <c r="P240" s="23">
        <f t="shared" si="77"/>
        <v>0</v>
      </c>
      <c r="Q240" s="23">
        <f t="shared" si="77"/>
        <v>0</v>
      </c>
      <c r="R240" s="23">
        <f t="shared" si="77"/>
        <v>0</v>
      </c>
      <c r="S240" s="23">
        <f t="shared" si="77"/>
        <v>0</v>
      </c>
      <c r="T240" s="23">
        <f t="shared" si="77"/>
        <v>0</v>
      </c>
      <c r="U240" s="23">
        <f t="shared" si="77"/>
        <v>0</v>
      </c>
      <c r="V240" s="23">
        <f t="shared" si="77"/>
        <v>0</v>
      </c>
      <c r="W240" s="23">
        <f t="shared" si="77"/>
        <v>0</v>
      </c>
      <c r="X240" s="23">
        <f t="shared" si="77"/>
        <v>0</v>
      </c>
      <c r="Y240" s="23">
        <f t="shared" si="77"/>
        <v>0</v>
      </c>
      <c r="Z240" s="23">
        <f t="shared" si="77"/>
        <v>0</v>
      </c>
      <c r="AA240" s="23">
        <f t="shared" si="77"/>
        <v>0</v>
      </c>
    </row>
    <row r="241" spans="1:27" x14ac:dyDescent="0.2">
      <c r="A241" s="189"/>
      <c r="B241" s="241" t="s">
        <v>243</v>
      </c>
      <c r="D241" s="23">
        <f>SUM(H241:AA241)</f>
        <v>0</v>
      </c>
      <c r="E241" s="23"/>
      <c r="F241" s="14" t="s">
        <v>227</v>
      </c>
      <c r="H241" s="23">
        <f t="shared" ref="H241:AA241" si="78">SUM(H214,H227)</f>
        <v>0</v>
      </c>
      <c r="I241" s="23">
        <f t="shared" si="78"/>
        <v>0</v>
      </c>
      <c r="J241" s="23">
        <f t="shared" si="78"/>
        <v>0</v>
      </c>
      <c r="K241" s="23">
        <f t="shared" si="78"/>
        <v>0</v>
      </c>
      <c r="L241" s="23">
        <f t="shared" si="78"/>
        <v>0</v>
      </c>
      <c r="M241" s="23">
        <f t="shared" si="78"/>
        <v>0</v>
      </c>
      <c r="N241" s="23">
        <f t="shared" si="78"/>
        <v>0</v>
      </c>
      <c r="O241" s="23">
        <f t="shared" si="78"/>
        <v>0</v>
      </c>
      <c r="P241" s="23">
        <f t="shared" si="78"/>
        <v>0</v>
      </c>
      <c r="Q241" s="23">
        <f t="shared" si="78"/>
        <v>0</v>
      </c>
      <c r="R241" s="23">
        <f t="shared" si="78"/>
        <v>0</v>
      </c>
      <c r="S241" s="23">
        <f t="shared" si="78"/>
        <v>0</v>
      </c>
      <c r="T241" s="23">
        <f t="shared" si="78"/>
        <v>0</v>
      </c>
      <c r="U241" s="23">
        <f t="shared" si="78"/>
        <v>0</v>
      </c>
      <c r="V241" s="23">
        <f t="shared" si="78"/>
        <v>0</v>
      </c>
      <c r="W241" s="23">
        <f t="shared" si="78"/>
        <v>0</v>
      </c>
      <c r="X241" s="23">
        <f t="shared" si="78"/>
        <v>0</v>
      </c>
      <c r="Y241" s="23">
        <f t="shared" si="78"/>
        <v>0</v>
      </c>
      <c r="Z241" s="23">
        <f t="shared" si="78"/>
        <v>0</v>
      </c>
      <c r="AA241" s="23">
        <f t="shared" si="78"/>
        <v>0</v>
      </c>
    </row>
    <row r="242" spans="1:27" x14ac:dyDescent="0.2">
      <c r="A242" s="189"/>
      <c r="B242" s="255" t="s">
        <v>244</v>
      </c>
      <c r="D242" s="23">
        <f>SUM(H242:AA242)</f>
        <v>0</v>
      </c>
      <c r="E242" s="23"/>
      <c r="F242" s="14" t="s">
        <v>227</v>
      </c>
      <c r="H242" s="23">
        <f>H215+H230</f>
        <v>0</v>
      </c>
      <c r="I242" s="23">
        <f>I215+I230</f>
        <v>0</v>
      </c>
      <c r="J242" s="23">
        <f t="shared" ref="J242:AA242" si="79">J215+J230</f>
        <v>0</v>
      </c>
      <c r="K242" s="23">
        <f t="shared" si="79"/>
        <v>0</v>
      </c>
      <c r="L242" s="23">
        <f t="shared" si="79"/>
        <v>0</v>
      </c>
      <c r="M242" s="23">
        <f t="shared" si="79"/>
        <v>0</v>
      </c>
      <c r="N242" s="23">
        <f t="shared" si="79"/>
        <v>0</v>
      </c>
      <c r="O242" s="23">
        <f t="shared" si="79"/>
        <v>0</v>
      </c>
      <c r="P242" s="23">
        <f t="shared" si="79"/>
        <v>0</v>
      </c>
      <c r="Q242" s="23">
        <f t="shared" si="79"/>
        <v>0</v>
      </c>
      <c r="R242" s="23">
        <f t="shared" si="79"/>
        <v>0</v>
      </c>
      <c r="S242" s="23">
        <f t="shared" si="79"/>
        <v>0</v>
      </c>
      <c r="T242" s="23">
        <f t="shared" si="79"/>
        <v>0</v>
      </c>
      <c r="U242" s="23">
        <f t="shared" si="79"/>
        <v>0</v>
      </c>
      <c r="V242" s="23">
        <f t="shared" si="79"/>
        <v>0</v>
      </c>
      <c r="W242" s="23">
        <f t="shared" si="79"/>
        <v>0</v>
      </c>
      <c r="X242" s="23">
        <f t="shared" si="79"/>
        <v>0</v>
      </c>
      <c r="Y242" s="23">
        <f t="shared" si="79"/>
        <v>0</v>
      </c>
      <c r="Z242" s="23">
        <f t="shared" si="79"/>
        <v>0</v>
      </c>
      <c r="AA242" s="23">
        <f t="shared" si="79"/>
        <v>0</v>
      </c>
    </row>
    <row r="243" spans="1:27" x14ac:dyDescent="0.2">
      <c r="B243" s="249" t="s">
        <v>247</v>
      </c>
      <c r="D243" s="23">
        <f t="shared" ref="D243" si="80">SUM(H243:AA243)</f>
        <v>0</v>
      </c>
      <c r="E243" s="23"/>
      <c r="F243" s="14" t="s">
        <v>227</v>
      </c>
      <c r="H243" s="23">
        <f t="shared" ref="H243:AA243" si="81">SUM(H228)</f>
        <v>0</v>
      </c>
      <c r="I243" s="23">
        <f t="shared" si="81"/>
        <v>0</v>
      </c>
      <c r="J243" s="23">
        <f t="shared" si="81"/>
        <v>0</v>
      </c>
      <c r="K243" s="23">
        <f t="shared" si="81"/>
        <v>0</v>
      </c>
      <c r="L243" s="23">
        <f t="shared" si="81"/>
        <v>0</v>
      </c>
      <c r="M243" s="23">
        <f t="shared" si="81"/>
        <v>0</v>
      </c>
      <c r="N243" s="23">
        <f t="shared" si="81"/>
        <v>0</v>
      </c>
      <c r="O243" s="23">
        <f t="shared" si="81"/>
        <v>0</v>
      </c>
      <c r="P243" s="23">
        <f t="shared" si="81"/>
        <v>0</v>
      </c>
      <c r="Q243" s="23">
        <f t="shared" si="81"/>
        <v>0</v>
      </c>
      <c r="R243" s="23">
        <f t="shared" si="81"/>
        <v>0</v>
      </c>
      <c r="S243" s="23">
        <f t="shared" si="81"/>
        <v>0</v>
      </c>
      <c r="T243" s="23">
        <f t="shared" si="81"/>
        <v>0</v>
      </c>
      <c r="U243" s="23">
        <f t="shared" si="81"/>
        <v>0</v>
      </c>
      <c r="V243" s="23">
        <f t="shared" si="81"/>
        <v>0</v>
      </c>
      <c r="W243" s="23">
        <f t="shared" si="81"/>
        <v>0</v>
      </c>
      <c r="X243" s="23">
        <f t="shared" si="81"/>
        <v>0</v>
      </c>
      <c r="Y243" s="23">
        <f t="shared" si="81"/>
        <v>0</v>
      </c>
      <c r="Z243" s="23">
        <f t="shared" si="81"/>
        <v>0</v>
      </c>
      <c r="AA243" s="23">
        <f t="shared" si="81"/>
        <v>0</v>
      </c>
    </row>
    <row r="244" spans="1:27" ht="12.75" thickBot="1" x14ac:dyDescent="0.25">
      <c r="B244" s="252" t="s">
        <v>221</v>
      </c>
      <c r="C244" s="25"/>
      <c r="D244" s="71">
        <f t="shared" si="70"/>
        <v>0</v>
      </c>
      <c r="E244" s="71"/>
      <c r="F244" s="26" t="s">
        <v>227</v>
      </c>
      <c r="G244" s="25"/>
      <c r="H244" s="71">
        <f t="shared" ref="H244:AA244" si="82">H229</f>
        <v>0</v>
      </c>
      <c r="I244" s="71">
        <f t="shared" si="82"/>
        <v>0</v>
      </c>
      <c r="J244" s="71">
        <f t="shared" si="82"/>
        <v>0</v>
      </c>
      <c r="K244" s="71">
        <f t="shared" si="82"/>
        <v>0</v>
      </c>
      <c r="L244" s="71">
        <f t="shared" si="82"/>
        <v>0</v>
      </c>
      <c r="M244" s="71">
        <f t="shared" si="82"/>
        <v>0</v>
      </c>
      <c r="N244" s="71">
        <f t="shared" si="82"/>
        <v>0</v>
      </c>
      <c r="O244" s="71">
        <f t="shared" si="82"/>
        <v>0</v>
      </c>
      <c r="P244" s="71">
        <f t="shared" si="82"/>
        <v>0</v>
      </c>
      <c r="Q244" s="71">
        <f t="shared" si="82"/>
        <v>0</v>
      </c>
      <c r="R244" s="71">
        <f t="shared" si="82"/>
        <v>0</v>
      </c>
      <c r="S244" s="71">
        <f t="shared" si="82"/>
        <v>0</v>
      </c>
      <c r="T244" s="71">
        <f t="shared" si="82"/>
        <v>0</v>
      </c>
      <c r="U244" s="71">
        <f t="shared" si="82"/>
        <v>0</v>
      </c>
      <c r="V244" s="71">
        <f t="shared" si="82"/>
        <v>0</v>
      </c>
      <c r="W244" s="71">
        <f t="shared" si="82"/>
        <v>0</v>
      </c>
      <c r="X244" s="71">
        <f t="shared" si="82"/>
        <v>0</v>
      </c>
      <c r="Y244" s="71">
        <f t="shared" si="82"/>
        <v>0</v>
      </c>
      <c r="Z244" s="71">
        <f t="shared" si="82"/>
        <v>0</v>
      </c>
      <c r="AA244" s="71">
        <f t="shared" si="82"/>
        <v>0</v>
      </c>
    </row>
    <row r="245" spans="1:27" ht="12.75" thickTop="1" x14ac:dyDescent="0.2">
      <c r="B245" s="254" t="s">
        <v>67</v>
      </c>
      <c r="D245" s="27">
        <f t="shared" si="70"/>
        <v>0</v>
      </c>
      <c r="E245" s="23"/>
      <c r="F245" s="14" t="s">
        <v>227</v>
      </c>
      <c r="H245" s="27">
        <f>SUM(H234:H244)</f>
        <v>0</v>
      </c>
      <c r="I245" s="27">
        <f>SUM(I234:I244)</f>
        <v>0</v>
      </c>
      <c r="J245" s="27">
        <f t="shared" ref="J245:AA245" si="83">SUM(J234:J244)</f>
        <v>0</v>
      </c>
      <c r="K245" s="27">
        <f t="shared" si="83"/>
        <v>0</v>
      </c>
      <c r="L245" s="27">
        <f>SUM(L234:L244)</f>
        <v>0</v>
      </c>
      <c r="M245" s="27">
        <f t="shared" si="83"/>
        <v>0</v>
      </c>
      <c r="N245" s="27">
        <f t="shared" si="83"/>
        <v>0</v>
      </c>
      <c r="O245" s="27">
        <f t="shared" si="83"/>
        <v>0</v>
      </c>
      <c r="P245" s="27">
        <f t="shared" si="83"/>
        <v>0</v>
      </c>
      <c r="Q245" s="27">
        <f t="shared" si="83"/>
        <v>0</v>
      </c>
      <c r="R245" s="27">
        <f t="shared" si="83"/>
        <v>0</v>
      </c>
      <c r="S245" s="27">
        <f t="shared" si="83"/>
        <v>0</v>
      </c>
      <c r="T245" s="27">
        <f t="shared" si="83"/>
        <v>0</v>
      </c>
      <c r="U245" s="27">
        <f t="shared" si="83"/>
        <v>0</v>
      </c>
      <c r="V245" s="27">
        <f t="shared" si="83"/>
        <v>0</v>
      </c>
      <c r="W245" s="27">
        <f t="shared" si="83"/>
        <v>0</v>
      </c>
      <c r="X245" s="27">
        <f t="shared" si="83"/>
        <v>0</v>
      </c>
      <c r="Y245" s="27">
        <f t="shared" si="83"/>
        <v>0</v>
      </c>
      <c r="Z245" s="27">
        <f t="shared" si="83"/>
        <v>0</v>
      </c>
      <c r="AA245" s="27">
        <f t="shared" si="83"/>
        <v>0</v>
      </c>
    </row>
    <row r="246" spans="1:27" x14ac:dyDescent="0.2">
      <c r="B246" s="254"/>
      <c r="D246" s="23"/>
      <c r="E246" s="23"/>
      <c r="F246" s="14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</row>
    <row r="247" spans="1:27" x14ac:dyDescent="0.2">
      <c r="A247" s="54" t="s">
        <v>23</v>
      </c>
      <c r="B247" s="250" t="s">
        <v>24</v>
      </c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</row>
    <row r="248" spans="1:27" x14ac:dyDescent="0.2"/>
    <row r="249" spans="1:27" x14ac:dyDescent="0.2">
      <c r="A249" s="1"/>
      <c r="B249" s="243" t="s">
        <v>26</v>
      </c>
      <c r="D249" s="161"/>
      <c r="F249" s="190" t="s">
        <v>25</v>
      </c>
    </row>
    <row r="250" spans="1:27" x14ac:dyDescent="0.2"/>
    <row r="251" spans="1:27" x14ac:dyDescent="0.2">
      <c r="A251" s="1"/>
      <c r="B251" s="237" t="s">
        <v>239</v>
      </c>
    </row>
    <row r="252" spans="1:27" x14ac:dyDescent="0.2">
      <c r="A252" s="179"/>
      <c r="B252" s="241" t="s">
        <v>238</v>
      </c>
      <c r="D252" s="23">
        <f t="shared" ref="D252:D259" si="84">SUM(H252:AA252)</f>
        <v>0</v>
      </c>
      <c r="E252" s="23"/>
      <c r="F252" s="14" t="s">
        <v>227</v>
      </c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</row>
    <row r="253" spans="1:27" x14ac:dyDescent="0.2">
      <c r="A253" s="179"/>
      <c r="B253" s="241" t="s">
        <v>15</v>
      </c>
      <c r="D253" s="23">
        <f t="shared" si="84"/>
        <v>0</v>
      </c>
      <c r="E253" s="23"/>
      <c r="F253" s="14" t="s">
        <v>227</v>
      </c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</row>
    <row r="254" spans="1:27" x14ac:dyDescent="0.2">
      <c r="A254" s="179"/>
      <c r="B254" s="241" t="s">
        <v>16</v>
      </c>
      <c r="D254" s="23">
        <f t="shared" si="84"/>
        <v>0</v>
      </c>
      <c r="E254" s="23"/>
      <c r="F254" s="14" t="s">
        <v>227</v>
      </c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</row>
    <row r="255" spans="1:27" x14ac:dyDescent="0.2">
      <c r="A255" s="179"/>
      <c r="B255" s="241" t="s">
        <v>17</v>
      </c>
      <c r="D255" s="23">
        <f t="shared" si="84"/>
        <v>0</v>
      </c>
      <c r="E255" s="23"/>
      <c r="F255" s="14" t="s">
        <v>227</v>
      </c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</row>
    <row r="256" spans="1:27" x14ac:dyDescent="0.2">
      <c r="A256" s="179"/>
      <c r="B256" s="241" t="s">
        <v>189</v>
      </c>
      <c r="D256" s="23">
        <f t="shared" si="84"/>
        <v>0</v>
      </c>
      <c r="E256" s="23"/>
      <c r="F256" s="14" t="s">
        <v>227</v>
      </c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</row>
    <row r="257" spans="1:27" x14ac:dyDescent="0.2">
      <c r="A257" s="179"/>
      <c r="B257" s="241" t="s">
        <v>18</v>
      </c>
      <c r="D257" s="23">
        <f t="shared" si="84"/>
        <v>0</v>
      </c>
      <c r="E257" s="23"/>
      <c r="F257" s="14" t="s">
        <v>227</v>
      </c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</row>
    <row r="258" spans="1:27" x14ac:dyDescent="0.2">
      <c r="A258" s="179"/>
      <c r="B258" s="241" t="s">
        <v>19</v>
      </c>
      <c r="D258" s="23">
        <f t="shared" si="84"/>
        <v>0</v>
      </c>
      <c r="E258" s="23"/>
      <c r="F258" s="14" t="s">
        <v>227</v>
      </c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</row>
    <row r="259" spans="1:27" x14ac:dyDescent="0.2">
      <c r="A259" s="179"/>
      <c r="B259" s="241" t="s">
        <v>243</v>
      </c>
      <c r="D259" s="23">
        <f t="shared" si="84"/>
        <v>0</v>
      </c>
      <c r="E259" s="23"/>
      <c r="F259" s="14" t="s">
        <v>227</v>
      </c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</row>
    <row r="260" spans="1:27" ht="12.75" thickBot="1" x14ac:dyDescent="0.25">
      <c r="A260" s="179"/>
      <c r="B260" s="252" t="s">
        <v>244</v>
      </c>
      <c r="D260" s="23">
        <f t="shared" ref="D260:D262" si="85">SUM(H260:AA260)</f>
        <v>0</v>
      </c>
      <c r="E260" s="23"/>
      <c r="F260" s="14" t="s">
        <v>227</v>
      </c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</row>
    <row r="261" spans="1:27" ht="12.75" thickTop="1" x14ac:dyDescent="0.2">
      <c r="A261" s="179"/>
      <c r="B261" s="253" t="s">
        <v>68</v>
      </c>
      <c r="D261" s="23">
        <f t="shared" si="85"/>
        <v>0</v>
      </c>
      <c r="E261" s="23"/>
      <c r="F261" s="14" t="s">
        <v>227</v>
      </c>
      <c r="H261" s="27">
        <f>SUM(H252:H260)</f>
        <v>0</v>
      </c>
      <c r="I261" s="27">
        <f t="shared" ref="I261:AA261" si="86">SUM(I252:I260)</f>
        <v>0</v>
      </c>
      <c r="J261" s="27">
        <f t="shared" si="86"/>
        <v>0</v>
      </c>
      <c r="K261" s="27">
        <f t="shared" si="86"/>
        <v>0</v>
      </c>
      <c r="L261" s="27">
        <f>SUM(L252:L260)</f>
        <v>0</v>
      </c>
      <c r="M261" s="27">
        <f t="shared" si="86"/>
        <v>0</v>
      </c>
      <c r="N261" s="27">
        <f t="shared" si="86"/>
        <v>0</v>
      </c>
      <c r="O261" s="27">
        <f t="shared" si="86"/>
        <v>0</v>
      </c>
      <c r="P261" s="27">
        <f t="shared" si="86"/>
        <v>0</v>
      </c>
      <c r="Q261" s="27">
        <f t="shared" si="86"/>
        <v>0</v>
      </c>
      <c r="R261" s="27">
        <f t="shared" si="86"/>
        <v>0</v>
      </c>
      <c r="S261" s="27">
        <f t="shared" si="86"/>
        <v>0</v>
      </c>
      <c r="T261" s="27">
        <f t="shared" si="86"/>
        <v>0</v>
      </c>
      <c r="U261" s="27">
        <f t="shared" si="86"/>
        <v>0</v>
      </c>
      <c r="V261" s="27">
        <f t="shared" si="86"/>
        <v>0</v>
      </c>
      <c r="W261" s="27">
        <f>SUM(W252:W260)</f>
        <v>0</v>
      </c>
      <c r="X261" s="27">
        <f t="shared" si="86"/>
        <v>0</v>
      </c>
      <c r="Y261" s="27">
        <f t="shared" si="86"/>
        <v>0</v>
      </c>
      <c r="Z261" s="27">
        <f t="shared" si="86"/>
        <v>0</v>
      </c>
      <c r="AA261" s="27">
        <f t="shared" si="86"/>
        <v>0</v>
      </c>
    </row>
    <row r="262" spans="1:27" x14ac:dyDescent="0.2">
      <c r="A262" s="179"/>
      <c r="B262" s="254" t="s">
        <v>199</v>
      </c>
      <c r="D262" s="23">
        <f t="shared" si="85"/>
        <v>0</v>
      </c>
      <c r="E262" s="23"/>
      <c r="F262" s="14" t="s">
        <v>227</v>
      </c>
      <c r="H262" s="27">
        <f>H261-H260</f>
        <v>0</v>
      </c>
      <c r="I262" s="27">
        <f>I261-I260</f>
        <v>0</v>
      </c>
      <c r="J262" s="27">
        <f t="shared" ref="J262:AA262" si="87">J261-J260</f>
        <v>0</v>
      </c>
      <c r="K262" s="27">
        <f t="shared" si="87"/>
        <v>0</v>
      </c>
      <c r="L262" s="27">
        <f>L261-L260</f>
        <v>0</v>
      </c>
      <c r="M262" s="27">
        <f t="shared" si="87"/>
        <v>0</v>
      </c>
      <c r="N262" s="27">
        <f t="shared" si="87"/>
        <v>0</v>
      </c>
      <c r="O262" s="27">
        <f t="shared" si="87"/>
        <v>0</v>
      </c>
      <c r="P262" s="27">
        <f t="shared" si="87"/>
        <v>0</v>
      </c>
      <c r="Q262" s="27">
        <f t="shared" si="87"/>
        <v>0</v>
      </c>
      <c r="R262" s="27">
        <f t="shared" si="87"/>
        <v>0</v>
      </c>
      <c r="S262" s="27">
        <f t="shared" si="87"/>
        <v>0</v>
      </c>
      <c r="T262" s="27">
        <f t="shared" si="87"/>
        <v>0</v>
      </c>
      <c r="U262" s="27">
        <f t="shared" si="87"/>
        <v>0</v>
      </c>
      <c r="V262" s="27">
        <f t="shared" si="87"/>
        <v>0</v>
      </c>
      <c r="W262" s="27">
        <f t="shared" si="87"/>
        <v>0</v>
      </c>
      <c r="X262" s="27">
        <f t="shared" si="87"/>
        <v>0</v>
      </c>
      <c r="Y262" s="27">
        <f t="shared" si="87"/>
        <v>0</v>
      </c>
      <c r="Z262" s="27">
        <f t="shared" si="87"/>
        <v>0</v>
      </c>
      <c r="AA262" s="27">
        <f t="shared" si="87"/>
        <v>0</v>
      </c>
    </row>
    <row r="263" spans="1:27" x14ac:dyDescent="0.2">
      <c r="A263" s="1"/>
      <c r="D263" s="23"/>
      <c r="E263" s="23"/>
      <c r="F263" s="14"/>
    </row>
    <row r="264" spans="1:27" x14ac:dyDescent="0.2">
      <c r="A264" s="1"/>
      <c r="B264" s="237" t="s">
        <v>240</v>
      </c>
    </row>
    <row r="265" spans="1:27" x14ac:dyDescent="0.2">
      <c r="A265" s="189"/>
      <c r="B265" s="241" t="s">
        <v>245</v>
      </c>
      <c r="D265" s="23">
        <f t="shared" ref="D265:D276" si="88">SUM(H265:AA265)</f>
        <v>0</v>
      </c>
      <c r="E265" s="23"/>
      <c r="F265" s="14" t="s">
        <v>227</v>
      </c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</row>
    <row r="266" spans="1:27" x14ac:dyDescent="0.2">
      <c r="A266" s="189"/>
      <c r="B266" s="241" t="s">
        <v>15</v>
      </c>
      <c r="D266" s="23">
        <f t="shared" si="88"/>
        <v>0</v>
      </c>
      <c r="E266" s="23"/>
      <c r="F266" s="14" t="s">
        <v>227</v>
      </c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</row>
    <row r="267" spans="1:27" x14ac:dyDescent="0.2">
      <c r="A267" s="189"/>
      <c r="B267" s="241" t="s">
        <v>16</v>
      </c>
      <c r="D267" s="23">
        <f t="shared" si="88"/>
        <v>0</v>
      </c>
      <c r="E267" s="23"/>
      <c r="F267" s="14" t="s">
        <v>227</v>
      </c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</row>
    <row r="268" spans="1:27" x14ac:dyDescent="0.2">
      <c r="A268" s="189"/>
      <c r="B268" s="241" t="s">
        <v>17</v>
      </c>
      <c r="D268" s="23">
        <f t="shared" si="88"/>
        <v>0</v>
      </c>
      <c r="E268" s="23"/>
      <c r="F268" s="14" t="s">
        <v>227</v>
      </c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</row>
    <row r="269" spans="1:27" x14ac:dyDescent="0.2">
      <c r="A269" s="189"/>
      <c r="B269" s="241" t="s">
        <v>189</v>
      </c>
      <c r="D269" s="23">
        <f t="shared" si="88"/>
        <v>0</v>
      </c>
      <c r="E269" s="23"/>
      <c r="F269" s="14" t="s">
        <v>227</v>
      </c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</row>
    <row r="270" spans="1:27" x14ac:dyDescent="0.2">
      <c r="A270" s="189"/>
      <c r="B270" s="241" t="s">
        <v>18</v>
      </c>
      <c r="D270" s="23">
        <f t="shared" si="88"/>
        <v>0</v>
      </c>
      <c r="E270" s="23"/>
      <c r="F270" s="14" t="s">
        <v>227</v>
      </c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</row>
    <row r="271" spans="1:27" x14ac:dyDescent="0.2">
      <c r="A271" s="189"/>
      <c r="B271" s="241" t="s">
        <v>19</v>
      </c>
      <c r="D271" s="23">
        <f t="shared" si="88"/>
        <v>0</v>
      </c>
      <c r="E271" s="23"/>
      <c r="F271" s="14" t="s">
        <v>227</v>
      </c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</row>
    <row r="272" spans="1:27" x14ac:dyDescent="0.2">
      <c r="A272" s="189"/>
      <c r="B272" s="241" t="s">
        <v>243</v>
      </c>
      <c r="D272" s="23">
        <f t="shared" si="88"/>
        <v>0</v>
      </c>
      <c r="E272" s="23"/>
      <c r="F272" s="14" t="s">
        <v>227</v>
      </c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</row>
    <row r="273" spans="1:27" x14ac:dyDescent="0.2">
      <c r="A273" s="189"/>
      <c r="B273" s="249" t="s">
        <v>247</v>
      </c>
      <c r="D273" s="168">
        <f t="shared" si="88"/>
        <v>0</v>
      </c>
      <c r="E273" s="168"/>
      <c r="F273" s="14" t="s">
        <v>227</v>
      </c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</row>
    <row r="274" spans="1:27" x14ac:dyDescent="0.2">
      <c r="A274" s="189"/>
      <c r="B274" s="259" t="s">
        <v>221</v>
      </c>
      <c r="C274" s="201"/>
      <c r="D274" s="168">
        <f t="shared" si="88"/>
        <v>0</v>
      </c>
      <c r="E274" s="168"/>
      <c r="F274" s="260" t="s">
        <v>227</v>
      </c>
      <c r="G274" s="201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</row>
    <row r="275" spans="1:27" ht="12.75" thickBot="1" x14ac:dyDescent="0.25">
      <c r="A275" s="189"/>
      <c r="B275" s="252" t="s">
        <v>244</v>
      </c>
      <c r="C275" s="201"/>
      <c r="D275" s="168">
        <f>SUM(H275:AA275)</f>
        <v>0</v>
      </c>
      <c r="E275" s="168"/>
      <c r="F275" s="14" t="s">
        <v>227</v>
      </c>
      <c r="G275" s="201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</row>
    <row r="276" spans="1:27" ht="12.75" thickTop="1" x14ac:dyDescent="0.2">
      <c r="A276" s="189"/>
      <c r="B276" s="253" t="s">
        <v>69</v>
      </c>
      <c r="D276" s="27">
        <f t="shared" si="88"/>
        <v>0</v>
      </c>
      <c r="E276" s="23"/>
      <c r="F276" s="14" t="s">
        <v>227</v>
      </c>
      <c r="H276" s="27">
        <f>SUM(H265:H275)</f>
        <v>0</v>
      </c>
      <c r="I276" s="27">
        <f>SUM(I265:I275)</f>
        <v>0</v>
      </c>
      <c r="J276" s="27">
        <f t="shared" ref="J276:AA276" si="89">SUM(J265:J275)</f>
        <v>0</v>
      </c>
      <c r="K276" s="27">
        <f t="shared" si="89"/>
        <v>0</v>
      </c>
      <c r="L276" s="27">
        <f t="shared" si="89"/>
        <v>0</v>
      </c>
      <c r="M276" s="27">
        <f t="shared" si="89"/>
        <v>0</v>
      </c>
      <c r="N276" s="27">
        <f t="shared" si="89"/>
        <v>0</v>
      </c>
      <c r="O276" s="27">
        <f t="shared" si="89"/>
        <v>0</v>
      </c>
      <c r="P276" s="27">
        <f t="shared" si="89"/>
        <v>0</v>
      </c>
      <c r="Q276" s="27">
        <f t="shared" si="89"/>
        <v>0</v>
      </c>
      <c r="R276" s="27">
        <f t="shared" si="89"/>
        <v>0</v>
      </c>
      <c r="S276" s="27">
        <f t="shared" si="89"/>
        <v>0</v>
      </c>
      <c r="T276" s="27">
        <f t="shared" si="89"/>
        <v>0</v>
      </c>
      <c r="U276" s="27">
        <f t="shared" si="89"/>
        <v>0</v>
      </c>
      <c r="V276" s="27">
        <f t="shared" si="89"/>
        <v>0</v>
      </c>
      <c r="W276" s="27">
        <f t="shared" si="89"/>
        <v>0</v>
      </c>
      <c r="X276" s="27">
        <f t="shared" si="89"/>
        <v>0</v>
      </c>
      <c r="Y276" s="27">
        <f t="shared" si="89"/>
        <v>0</v>
      </c>
      <c r="Z276" s="27">
        <f t="shared" si="89"/>
        <v>0</v>
      </c>
      <c r="AA276" s="27">
        <f t="shared" si="89"/>
        <v>0</v>
      </c>
    </row>
    <row r="277" spans="1:27" x14ac:dyDescent="0.2">
      <c r="A277" s="264"/>
    </row>
    <row r="278" spans="1:27" x14ac:dyDescent="0.2">
      <c r="A278" s="1"/>
      <c r="B278" s="237" t="s">
        <v>137</v>
      </c>
    </row>
    <row r="279" spans="1:27" x14ac:dyDescent="0.2">
      <c r="A279" s="189"/>
      <c r="B279" s="241" t="s">
        <v>245</v>
      </c>
      <c r="D279" s="23">
        <f t="shared" ref="D279:D290" si="90">SUM(H279:AA279)</f>
        <v>0</v>
      </c>
      <c r="E279" s="23"/>
      <c r="F279" s="14" t="s">
        <v>227</v>
      </c>
      <c r="H279" s="23">
        <f>SUM(H252,H265)</f>
        <v>0</v>
      </c>
      <c r="I279" s="23">
        <f t="shared" ref="I279:AA279" si="91">SUM(I252,I265)</f>
        <v>0</v>
      </c>
      <c r="J279" s="23">
        <f t="shared" si="91"/>
        <v>0</v>
      </c>
      <c r="K279" s="23">
        <f t="shared" si="91"/>
        <v>0</v>
      </c>
      <c r="L279" s="23">
        <f t="shared" si="91"/>
        <v>0</v>
      </c>
      <c r="M279" s="23">
        <f t="shared" si="91"/>
        <v>0</v>
      </c>
      <c r="N279" s="23">
        <f t="shared" si="91"/>
        <v>0</v>
      </c>
      <c r="O279" s="23">
        <f t="shared" si="91"/>
        <v>0</v>
      </c>
      <c r="P279" s="23">
        <f t="shared" si="91"/>
        <v>0</v>
      </c>
      <c r="Q279" s="23">
        <f t="shared" si="91"/>
        <v>0</v>
      </c>
      <c r="R279" s="23">
        <f t="shared" si="91"/>
        <v>0</v>
      </c>
      <c r="S279" s="23">
        <f t="shared" si="91"/>
        <v>0</v>
      </c>
      <c r="T279" s="23">
        <f t="shared" si="91"/>
        <v>0</v>
      </c>
      <c r="U279" s="23">
        <f t="shared" si="91"/>
        <v>0</v>
      </c>
      <c r="V279" s="23">
        <f t="shared" si="91"/>
        <v>0</v>
      </c>
      <c r="W279" s="23">
        <f t="shared" si="91"/>
        <v>0</v>
      </c>
      <c r="X279" s="23">
        <f t="shared" si="91"/>
        <v>0</v>
      </c>
      <c r="Y279" s="23">
        <f t="shared" si="91"/>
        <v>0</v>
      </c>
      <c r="Z279" s="23">
        <f t="shared" si="91"/>
        <v>0</v>
      </c>
      <c r="AA279" s="23">
        <f t="shared" si="91"/>
        <v>0</v>
      </c>
    </row>
    <row r="280" spans="1:27" x14ac:dyDescent="0.2">
      <c r="A280" s="189"/>
      <c r="B280" s="241" t="s">
        <v>15</v>
      </c>
      <c r="D280" s="23">
        <f t="shared" si="90"/>
        <v>0</v>
      </c>
      <c r="E280" s="23"/>
      <c r="F280" s="14" t="s">
        <v>227</v>
      </c>
      <c r="H280" s="23">
        <f t="shared" ref="H280:AA280" si="92">SUM(H253,H266)</f>
        <v>0</v>
      </c>
      <c r="I280" s="23">
        <f t="shared" si="92"/>
        <v>0</v>
      </c>
      <c r="J280" s="23">
        <f t="shared" si="92"/>
        <v>0</v>
      </c>
      <c r="K280" s="23">
        <f t="shared" si="92"/>
        <v>0</v>
      </c>
      <c r="L280" s="23">
        <f t="shared" si="92"/>
        <v>0</v>
      </c>
      <c r="M280" s="23">
        <f t="shared" si="92"/>
        <v>0</v>
      </c>
      <c r="N280" s="23">
        <f t="shared" si="92"/>
        <v>0</v>
      </c>
      <c r="O280" s="23">
        <f t="shared" si="92"/>
        <v>0</v>
      </c>
      <c r="P280" s="23">
        <f t="shared" si="92"/>
        <v>0</v>
      </c>
      <c r="Q280" s="23">
        <f t="shared" si="92"/>
        <v>0</v>
      </c>
      <c r="R280" s="23">
        <f t="shared" si="92"/>
        <v>0</v>
      </c>
      <c r="S280" s="23">
        <f t="shared" si="92"/>
        <v>0</v>
      </c>
      <c r="T280" s="23">
        <f t="shared" si="92"/>
        <v>0</v>
      </c>
      <c r="U280" s="23">
        <f t="shared" si="92"/>
        <v>0</v>
      </c>
      <c r="V280" s="23">
        <f t="shared" si="92"/>
        <v>0</v>
      </c>
      <c r="W280" s="23">
        <f t="shared" si="92"/>
        <v>0</v>
      </c>
      <c r="X280" s="23">
        <f t="shared" si="92"/>
        <v>0</v>
      </c>
      <c r="Y280" s="23">
        <f t="shared" si="92"/>
        <v>0</v>
      </c>
      <c r="Z280" s="23">
        <f t="shared" si="92"/>
        <v>0</v>
      </c>
      <c r="AA280" s="23">
        <f t="shared" si="92"/>
        <v>0</v>
      </c>
    </row>
    <row r="281" spans="1:27" x14ac:dyDescent="0.2">
      <c r="A281" s="189"/>
      <c r="B281" s="241" t="s">
        <v>16</v>
      </c>
      <c r="D281" s="23">
        <f t="shared" si="90"/>
        <v>0</v>
      </c>
      <c r="E281" s="23"/>
      <c r="F281" s="14" t="s">
        <v>227</v>
      </c>
      <c r="H281" s="23">
        <f t="shared" ref="H281:AA281" si="93">SUM(H254,H267)</f>
        <v>0</v>
      </c>
      <c r="I281" s="23">
        <f t="shared" si="93"/>
        <v>0</v>
      </c>
      <c r="J281" s="23">
        <f t="shared" si="93"/>
        <v>0</v>
      </c>
      <c r="K281" s="23">
        <f t="shared" si="93"/>
        <v>0</v>
      </c>
      <c r="L281" s="23">
        <f t="shared" si="93"/>
        <v>0</v>
      </c>
      <c r="M281" s="23">
        <f t="shared" si="93"/>
        <v>0</v>
      </c>
      <c r="N281" s="23">
        <f t="shared" si="93"/>
        <v>0</v>
      </c>
      <c r="O281" s="23">
        <f t="shared" si="93"/>
        <v>0</v>
      </c>
      <c r="P281" s="23">
        <f t="shared" si="93"/>
        <v>0</v>
      </c>
      <c r="Q281" s="23">
        <f t="shared" si="93"/>
        <v>0</v>
      </c>
      <c r="R281" s="23">
        <f t="shared" si="93"/>
        <v>0</v>
      </c>
      <c r="S281" s="23">
        <f t="shared" si="93"/>
        <v>0</v>
      </c>
      <c r="T281" s="23">
        <f t="shared" si="93"/>
        <v>0</v>
      </c>
      <c r="U281" s="23">
        <f t="shared" si="93"/>
        <v>0</v>
      </c>
      <c r="V281" s="23">
        <f t="shared" si="93"/>
        <v>0</v>
      </c>
      <c r="W281" s="23">
        <f t="shared" si="93"/>
        <v>0</v>
      </c>
      <c r="X281" s="23">
        <f t="shared" si="93"/>
        <v>0</v>
      </c>
      <c r="Y281" s="23">
        <f t="shared" si="93"/>
        <v>0</v>
      </c>
      <c r="Z281" s="23">
        <f t="shared" si="93"/>
        <v>0</v>
      </c>
      <c r="AA281" s="23">
        <f t="shared" si="93"/>
        <v>0</v>
      </c>
    </row>
    <row r="282" spans="1:27" x14ac:dyDescent="0.2">
      <c r="A282" s="189"/>
      <c r="B282" s="241" t="s">
        <v>17</v>
      </c>
      <c r="D282" s="23">
        <f t="shared" si="90"/>
        <v>0</v>
      </c>
      <c r="E282" s="23"/>
      <c r="F282" s="14" t="s">
        <v>227</v>
      </c>
      <c r="H282" s="23">
        <f t="shared" ref="H282:AA282" si="94">SUM(H255,H268)</f>
        <v>0</v>
      </c>
      <c r="I282" s="23">
        <f t="shared" si="94"/>
        <v>0</v>
      </c>
      <c r="J282" s="23">
        <f t="shared" si="94"/>
        <v>0</v>
      </c>
      <c r="K282" s="23">
        <f t="shared" si="94"/>
        <v>0</v>
      </c>
      <c r="L282" s="23">
        <f t="shared" si="94"/>
        <v>0</v>
      </c>
      <c r="M282" s="23">
        <f t="shared" si="94"/>
        <v>0</v>
      </c>
      <c r="N282" s="23">
        <f t="shared" si="94"/>
        <v>0</v>
      </c>
      <c r="O282" s="23">
        <f t="shared" si="94"/>
        <v>0</v>
      </c>
      <c r="P282" s="23">
        <f t="shared" si="94"/>
        <v>0</v>
      </c>
      <c r="Q282" s="23">
        <f t="shared" si="94"/>
        <v>0</v>
      </c>
      <c r="R282" s="23">
        <f t="shared" si="94"/>
        <v>0</v>
      </c>
      <c r="S282" s="23">
        <f t="shared" si="94"/>
        <v>0</v>
      </c>
      <c r="T282" s="23">
        <f t="shared" si="94"/>
        <v>0</v>
      </c>
      <c r="U282" s="23">
        <f t="shared" si="94"/>
        <v>0</v>
      </c>
      <c r="V282" s="23">
        <f t="shared" si="94"/>
        <v>0</v>
      </c>
      <c r="W282" s="23">
        <f t="shared" si="94"/>
        <v>0</v>
      </c>
      <c r="X282" s="23">
        <f t="shared" si="94"/>
        <v>0</v>
      </c>
      <c r="Y282" s="23">
        <f t="shared" si="94"/>
        <v>0</v>
      </c>
      <c r="Z282" s="23">
        <f t="shared" si="94"/>
        <v>0</v>
      </c>
      <c r="AA282" s="23">
        <f t="shared" si="94"/>
        <v>0</v>
      </c>
    </row>
    <row r="283" spans="1:27" x14ac:dyDescent="0.2">
      <c r="A283" s="189"/>
      <c r="B283" s="241" t="s">
        <v>189</v>
      </c>
      <c r="D283" s="23">
        <f t="shared" si="90"/>
        <v>0</v>
      </c>
      <c r="E283" s="23"/>
      <c r="F283" s="14" t="s">
        <v>227</v>
      </c>
      <c r="H283" s="23">
        <f t="shared" ref="H283:AA283" si="95">SUM(H256,H269)</f>
        <v>0</v>
      </c>
      <c r="I283" s="23">
        <f t="shared" si="95"/>
        <v>0</v>
      </c>
      <c r="J283" s="23">
        <f t="shared" si="95"/>
        <v>0</v>
      </c>
      <c r="K283" s="23">
        <f t="shared" si="95"/>
        <v>0</v>
      </c>
      <c r="L283" s="23">
        <f t="shared" si="95"/>
        <v>0</v>
      </c>
      <c r="M283" s="23">
        <f t="shared" si="95"/>
        <v>0</v>
      </c>
      <c r="N283" s="23">
        <f t="shared" si="95"/>
        <v>0</v>
      </c>
      <c r="O283" s="23">
        <f t="shared" si="95"/>
        <v>0</v>
      </c>
      <c r="P283" s="23">
        <f t="shared" si="95"/>
        <v>0</v>
      </c>
      <c r="Q283" s="23">
        <f t="shared" si="95"/>
        <v>0</v>
      </c>
      <c r="R283" s="23">
        <f t="shared" si="95"/>
        <v>0</v>
      </c>
      <c r="S283" s="23">
        <f t="shared" si="95"/>
        <v>0</v>
      </c>
      <c r="T283" s="23">
        <f t="shared" si="95"/>
        <v>0</v>
      </c>
      <c r="U283" s="23">
        <f t="shared" si="95"/>
        <v>0</v>
      </c>
      <c r="V283" s="23">
        <f t="shared" si="95"/>
        <v>0</v>
      </c>
      <c r="W283" s="23">
        <f t="shared" si="95"/>
        <v>0</v>
      </c>
      <c r="X283" s="23">
        <f t="shared" si="95"/>
        <v>0</v>
      </c>
      <c r="Y283" s="23">
        <f t="shared" si="95"/>
        <v>0</v>
      </c>
      <c r="Z283" s="23">
        <f t="shared" si="95"/>
        <v>0</v>
      </c>
      <c r="AA283" s="23">
        <f t="shared" si="95"/>
        <v>0</v>
      </c>
    </row>
    <row r="284" spans="1:27" x14ac:dyDescent="0.2">
      <c r="A284" s="189"/>
      <c r="B284" s="241" t="s">
        <v>18</v>
      </c>
      <c r="D284" s="23">
        <f t="shared" si="90"/>
        <v>0</v>
      </c>
      <c r="E284" s="23"/>
      <c r="F284" s="14" t="s">
        <v>227</v>
      </c>
      <c r="H284" s="23">
        <f t="shared" ref="H284:AA284" si="96">SUM(H257,H270)</f>
        <v>0</v>
      </c>
      <c r="I284" s="23">
        <f t="shared" si="96"/>
        <v>0</v>
      </c>
      <c r="J284" s="23">
        <f t="shared" si="96"/>
        <v>0</v>
      </c>
      <c r="K284" s="23">
        <f t="shared" si="96"/>
        <v>0</v>
      </c>
      <c r="L284" s="23">
        <f t="shared" si="96"/>
        <v>0</v>
      </c>
      <c r="M284" s="23">
        <f t="shared" si="96"/>
        <v>0</v>
      </c>
      <c r="N284" s="23">
        <f t="shared" si="96"/>
        <v>0</v>
      </c>
      <c r="O284" s="23">
        <f t="shared" si="96"/>
        <v>0</v>
      </c>
      <c r="P284" s="23">
        <f t="shared" si="96"/>
        <v>0</v>
      </c>
      <c r="Q284" s="23">
        <f t="shared" si="96"/>
        <v>0</v>
      </c>
      <c r="R284" s="23">
        <f t="shared" si="96"/>
        <v>0</v>
      </c>
      <c r="S284" s="23">
        <f t="shared" si="96"/>
        <v>0</v>
      </c>
      <c r="T284" s="23">
        <f t="shared" si="96"/>
        <v>0</v>
      </c>
      <c r="U284" s="23">
        <f t="shared" si="96"/>
        <v>0</v>
      </c>
      <c r="V284" s="23">
        <f t="shared" si="96"/>
        <v>0</v>
      </c>
      <c r="W284" s="23">
        <f t="shared" si="96"/>
        <v>0</v>
      </c>
      <c r="X284" s="23">
        <f t="shared" si="96"/>
        <v>0</v>
      </c>
      <c r="Y284" s="23">
        <f t="shared" si="96"/>
        <v>0</v>
      </c>
      <c r="Z284" s="23">
        <f t="shared" si="96"/>
        <v>0</v>
      </c>
      <c r="AA284" s="23">
        <f t="shared" si="96"/>
        <v>0</v>
      </c>
    </row>
    <row r="285" spans="1:27" x14ac:dyDescent="0.2">
      <c r="A285" s="189"/>
      <c r="B285" s="241" t="s">
        <v>19</v>
      </c>
      <c r="D285" s="23">
        <f t="shared" si="90"/>
        <v>0</v>
      </c>
      <c r="E285" s="23"/>
      <c r="F285" s="14" t="s">
        <v>227</v>
      </c>
      <c r="H285" s="23">
        <f t="shared" ref="H285:AA285" si="97">SUM(H258,H271)</f>
        <v>0</v>
      </c>
      <c r="I285" s="23">
        <f t="shared" si="97"/>
        <v>0</v>
      </c>
      <c r="J285" s="23">
        <f t="shared" si="97"/>
        <v>0</v>
      </c>
      <c r="K285" s="23">
        <f t="shared" si="97"/>
        <v>0</v>
      </c>
      <c r="L285" s="23">
        <f t="shared" si="97"/>
        <v>0</v>
      </c>
      <c r="M285" s="23">
        <f t="shared" si="97"/>
        <v>0</v>
      </c>
      <c r="N285" s="23">
        <f t="shared" si="97"/>
        <v>0</v>
      </c>
      <c r="O285" s="23">
        <f t="shared" si="97"/>
        <v>0</v>
      </c>
      <c r="P285" s="23">
        <f t="shared" si="97"/>
        <v>0</v>
      </c>
      <c r="Q285" s="23">
        <f t="shared" si="97"/>
        <v>0</v>
      </c>
      <c r="R285" s="23">
        <f t="shared" si="97"/>
        <v>0</v>
      </c>
      <c r="S285" s="23">
        <f t="shared" si="97"/>
        <v>0</v>
      </c>
      <c r="T285" s="23">
        <f t="shared" si="97"/>
        <v>0</v>
      </c>
      <c r="U285" s="23">
        <f t="shared" si="97"/>
        <v>0</v>
      </c>
      <c r="V285" s="23">
        <f t="shared" si="97"/>
        <v>0</v>
      </c>
      <c r="W285" s="23">
        <f t="shared" si="97"/>
        <v>0</v>
      </c>
      <c r="X285" s="23">
        <f t="shared" si="97"/>
        <v>0</v>
      </c>
      <c r="Y285" s="23">
        <f t="shared" si="97"/>
        <v>0</v>
      </c>
      <c r="Z285" s="23">
        <f t="shared" si="97"/>
        <v>0</v>
      </c>
      <c r="AA285" s="23">
        <f t="shared" si="97"/>
        <v>0</v>
      </c>
    </row>
    <row r="286" spans="1:27" x14ac:dyDescent="0.2">
      <c r="A286" s="189"/>
      <c r="B286" s="241" t="s">
        <v>243</v>
      </c>
      <c r="D286" s="23">
        <f>SUM(H286:AA286)</f>
        <v>0</v>
      </c>
      <c r="E286" s="23"/>
      <c r="F286" s="14" t="s">
        <v>227</v>
      </c>
      <c r="H286" s="23">
        <f>SUM(H259,H272)</f>
        <v>0</v>
      </c>
      <c r="I286" s="23">
        <f t="shared" ref="I286:AA286" si="98">SUM(I259,I272)</f>
        <v>0</v>
      </c>
      <c r="J286" s="23">
        <f t="shared" si="98"/>
        <v>0</v>
      </c>
      <c r="K286" s="23">
        <f t="shared" si="98"/>
        <v>0</v>
      </c>
      <c r="L286" s="23">
        <f t="shared" si="98"/>
        <v>0</v>
      </c>
      <c r="M286" s="23">
        <f t="shared" si="98"/>
        <v>0</v>
      </c>
      <c r="N286" s="23">
        <f t="shared" si="98"/>
        <v>0</v>
      </c>
      <c r="O286" s="23">
        <f t="shared" si="98"/>
        <v>0</v>
      </c>
      <c r="P286" s="23">
        <f t="shared" si="98"/>
        <v>0</v>
      </c>
      <c r="Q286" s="23">
        <f t="shared" si="98"/>
        <v>0</v>
      </c>
      <c r="R286" s="23">
        <f t="shared" si="98"/>
        <v>0</v>
      </c>
      <c r="S286" s="23">
        <f t="shared" si="98"/>
        <v>0</v>
      </c>
      <c r="T286" s="23">
        <f t="shared" si="98"/>
        <v>0</v>
      </c>
      <c r="U286" s="23">
        <f t="shared" si="98"/>
        <v>0</v>
      </c>
      <c r="V286" s="23">
        <f t="shared" si="98"/>
        <v>0</v>
      </c>
      <c r="W286" s="23">
        <f t="shared" si="98"/>
        <v>0</v>
      </c>
      <c r="X286" s="23">
        <f t="shared" si="98"/>
        <v>0</v>
      </c>
      <c r="Y286" s="23">
        <f t="shared" si="98"/>
        <v>0</v>
      </c>
      <c r="Z286" s="23">
        <f t="shared" si="98"/>
        <v>0</v>
      </c>
      <c r="AA286" s="23">
        <f t="shared" si="98"/>
        <v>0</v>
      </c>
    </row>
    <row r="287" spans="1:27" x14ac:dyDescent="0.2">
      <c r="A287" s="189"/>
      <c r="B287" s="255" t="s">
        <v>244</v>
      </c>
      <c r="D287" s="23">
        <f>SUM(H287:AA287)</f>
        <v>0</v>
      </c>
      <c r="E287" s="23"/>
      <c r="F287" s="14" t="s">
        <v>227</v>
      </c>
      <c r="H287" s="23">
        <f>H260+H275</f>
        <v>0</v>
      </c>
      <c r="I287" s="23">
        <f t="shared" ref="I287:AA287" si="99">I260+I275</f>
        <v>0</v>
      </c>
      <c r="J287" s="23">
        <f t="shared" si="99"/>
        <v>0</v>
      </c>
      <c r="K287" s="23">
        <f t="shared" si="99"/>
        <v>0</v>
      </c>
      <c r="L287" s="23">
        <f t="shared" si="99"/>
        <v>0</v>
      </c>
      <c r="M287" s="23">
        <f t="shared" si="99"/>
        <v>0</v>
      </c>
      <c r="N287" s="23">
        <f t="shared" si="99"/>
        <v>0</v>
      </c>
      <c r="O287" s="23">
        <f t="shared" si="99"/>
        <v>0</v>
      </c>
      <c r="P287" s="23">
        <f t="shared" si="99"/>
        <v>0</v>
      </c>
      <c r="Q287" s="23">
        <f t="shared" si="99"/>
        <v>0</v>
      </c>
      <c r="R287" s="23">
        <f t="shared" si="99"/>
        <v>0</v>
      </c>
      <c r="S287" s="23">
        <f t="shared" si="99"/>
        <v>0</v>
      </c>
      <c r="T287" s="23">
        <f t="shared" si="99"/>
        <v>0</v>
      </c>
      <c r="U287" s="23">
        <f t="shared" si="99"/>
        <v>0</v>
      </c>
      <c r="V287" s="23">
        <f t="shared" si="99"/>
        <v>0</v>
      </c>
      <c r="W287" s="23">
        <f t="shared" si="99"/>
        <v>0</v>
      </c>
      <c r="X287" s="23">
        <f t="shared" si="99"/>
        <v>0</v>
      </c>
      <c r="Y287" s="23">
        <f t="shared" si="99"/>
        <v>0</v>
      </c>
      <c r="Z287" s="23">
        <f t="shared" si="99"/>
        <v>0</v>
      </c>
      <c r="AA287" s="23">
        <f t="shared" si="99"/>
        <v>0</v>
      </c>
    </row>
    <row r="288" spans="1:27" x14ac:dyDescent="0.2">
      <c r="A288" s="189"/>
      <c r="B288" s="249" t="s">
        <v>247</v>
      </c>
      <c r="D288" s="23">
        <f>SUM(H288:AA288)</f>
        <v>0</v>
      </c>
      <c r="E288" s="23"/>
      <c r="F288" s="14" t="s">
        <v>227</v>
      </c>
      <c r="H288" s="23">
        <f>H273</f>
        <v>0</v>
      </c>
      <c r="I288" s="23">
        <f t="shared" ref="I288:AA288" si="100">I273</f>
        <v>0</v>
      </c>
      <c r="J288" s="23">
        <f t="shared" si="100"/>
        <v>0</v>
      </c>
      <c r="K288" s="23">
        <f t="shared" si="100"/>
        <v>0</v>
      </c>
      <c r="L288" s="23">
        <f t="shared" si="100"/>
        <v>0</v>
      </c>
      <c r="M288" s="23">
        <f t="shared" si="100"/>
        <v>0</v>
      </c>
      <c r="N288" s="23">
        <f t="shared" si="100"/>
        <v>0</v>
      </c>
      <c r="O288" s="23">
        <f t="shared" si="100"/>
        <v>0</v>
      </c>
      <c r="P288" s="23">
        <f t="shared" si="100"/>
        <v>0</v>
      </c>
      <c r="Q288" s="23">
        <f t="shared" si="100"/>
        <v>0</v>
      </c>
      <c r="R288" s="23">
        <f t="shared" si="100"/>
        <v>0</v>
      </c>
      <c r="S288" s="23">
        <f t="shared" si="100"/>
        <v>0</v>
      </c>
      <c r="T288" s="23">
        <f t="shared" si="100"/>
        <v>0</v>
      </c>
      <c r="U288" s="23">
        <f t="shared" si="100"/>
        <v>0</v>
      </c>
      <c r="V288" s="23">
        <f t="shared" si="100"/>
        <v>0</v>
      </c>
      <c r="W288" s="23">
        <f t="shared" si="100"/>
        <v>0</v>
      </c>
      <c r="X288" s="23">
        <f t="shared" si="100"/>
        <v>0</v>
      </c>
      <c r="Y288" s="23">
        <f t="shared" si="100"/>
        <v>0</v>
      </c>
      <c r="Z288" s="23">
        <f t="shared" si="100"/>
        <v>0</v>
      </c>
      <c r="AA288" s="23">
        <f t="shared" si="100"/>
        <v>0</v>
      </c>
    </row>
    <row r="289" spans="1:16383" ht="12.75" thickBot="1" x14ac:dyDescent="0.25">
      <c r="A289" s="194"/>
      <c r="B289" s="252" t="s">
        <v>221</v>
      </c>
      <c r="C289" s="30"/>
      <c r="D289" s="71">
        <f t="shared" si="90"/>
        <v>0</v>
      </c>
      <c r="E289" s="30"/>
      <c r="F289" s="26" t="s">
        <v>227</v>
      </c>
      <c r="G289" s="30"/>
      <c r="H289" s="71">
        <f>H274</f>
        <v>0</v>
      </c>
      <c r="I289" s="71">
        <f t="shared" ref="I289:AA289" si="101">I274</f>
        <v>0</v>
      </c>
      <c r="J289" s="71">
        <f t="shared" si="101"/>
        <v>0</v>
      </c>
      <c r="K289" s="71">
        <f t="shared" si="101"/>
        <v>0</v>
      </c>
      <c r="L289" s="71">
        <f t="shared" si="101"/>
        <v>0</v>
      </c>
      <c r="M289" s="71">
        <f t="shared" si="101"/>
        <v>0</v>
      </c>
      <c r="N289" s="71">
        <f t="shared" si="101"/>
        <v>0</v>
      </c>
      <c r="O289" s="71">
        <f t="shared" si="101"/>
        <v>0</v>
      </c>
      <c r="P289" s="71">
        <f t="shared" si="101"/>
        <v>0</v>
      </c>
      <c r="Q289" s="71">
        <f t="shared" si="101"/>
        <v>0</v>
      </c>
      <c r="R289" s="71">
        <f t="shared" si="101"/>
        <v>0</v>
      </c>
      <c r="S289" s="71">
        <f t="shared" si="101"/>
        <v>0</v>
      </c>
      <c r="T289" s="71">
        <f t="shared" si="101"/>
        <v>0</v>
      </c>
      <c r="U289" s="71">
        <f t="shared" si="101"/>
        <v>0</v>
      </c>
      <c r="V289" s="71">
        <f t="shared" si="101"/>
        <v>0</v>
      </c>
      <c r="W289" s="71">
        <f t="shared" si="101"/>
        <v>0</v>
      </c>
      <c r="X289" s="71">
        <f t="shared" si="101"/>
        <v>0</v>
      </c>
      <c r="Y289" s="71">
        <f t="shared" si="101"/>
        <v>0</v>
      </c>
      <c r="Z289" s="71">
        <f t="shared" si="101"/>
        <v>0</v>
      </c>
      <c r="AA289" s="71">
        <f t="shared" si="101"/>
        <v>0</v>
      </c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  <c r="QR289" s="31"/>
      <c r="QS289" s="31"/>
      <c r="QT289" s="31"/>
      <c r="QU289" s="31"/>
      <c r="QV289" s="31"/>
      <c r="QW289" s="31"/>
      <c r="QX289" s="31"/>
      <c r="QY289" s="31"/>
      <c r="QZ289" s="31"/>
      <c r="RA289" s="31"/>
      <c r="RB289" s="31"/>
      <c r="RC289" s="31"/>
      <c r="RD289" s="31"/>
      <c r="RE289" s="31"/>
      <c r="RF289" s="31"/>
      <c r="RG289" s="31"/>
      <c r="RH289" s="31"/>
      <c r="RI289" s="31"/>
      <c r="RJ289" s="31"/>
      <c r="RK289" s="31"/>
      <c r="RL289" s="31"/>
      <c r="RM289" s="31"/>
      <c r="RN289" s="31"/>
      <c r="RO289" s="31"/>
      <c r="RP289" s="31"/>
      <c r="RQ289" s="31"/>
      <c r="RR289" s="31"/>
      <c r="RS289" s="31"/>
      <c r="RT289" s="31"/>
      <c r="RU289" s="31"/>
      <c r="RV289" s="31"/>
      <c r="RW289" s="31"/>
      <c r="RX289" s="31"/>
      <c r="RY289" s="31"/>
      <c r="RZ289" s="31"/>
      <c r="SA289" s="31"/>
      <c r="SB289" s="31"/>
      <c r="SC289" s="31"/>
      <c r="SD289" s="31"/>
      <c r="SE289" s="31"/>
      <c r="SF289" s="31"/>
      <c r="SG289" s="31"/>
      <c r="SH289" s="31"/>
      <c r="SI289" s="31"/>
      <c r="SJ289" s="31"/>
      <c r="SK289" s="31"/>
      <c r="SL289" s="31"/>
      <c r="SM289" s="31"/>
      <c r="SN289" s="31"/>
      <c r="SO289" s="31"/>
      <c r="SP289" s="31"/>
      <c r="SQ289" s="31"/>
      <c r="SR289" s="31"/>
      <c r="SS289" s="31"/>
      <c r="ST289" s="31"/>
      <c r="SU289" s="31"/>
      <c r="SV289" s="31"/>
      <c r="SW289" s="31"/>
      <c r="SX289" s="31"/>
      <c r="SY289" s="31"/>
      <c r="SZ289" s="31"/>
      <c r="TA289" s="31"/>
      <c r="TB289" s="31"/>
      <c r="TC289" s="31"/>
      <c r="TD289" s="31"/>
      <c r="TE289" s="31"/>
      <c r="TF289" s="31"/>
      <c r="TG289" s="31"/>
      <c r="TH289" s="31"/>
      <c r="TI289" s="31"/>
      <c r="TJ289" s="31"/>
      <c r="TK289" s="31"/>
      <c r="TL289" s="31"/>
      <c r="TM289" s="31"/>
      <c r="TN289" s="31"/>
      <c r="TO289" s="31"/>
      <c r="TP289" s="31"/>
      <c r="TQ289" s="31"/>
      <c r="TR289" s="31"/>
      <c r="TS289" s="31"/>
      <c r="TT289" s="31"/>
      <c r="TU289" s="31"/>
      <c r="TV289" s="31"/>
      <c r="TW289" s="31"/>
      <c r="TX289" s="31"/>
      <c r="TY289" s="31"/>
      <c r="TZ289" s="31"/>
      <c r="UA289" s="31"/>
      <c r="UB289" s="31"/>
      <c r="UC289" s="31"/>
      <c r="UD289" s="31"/>
      <c r="UE289" s="31"/>
      <c r="UF289" s="31"/>
      <c r="UG289" s="31"/>
      <c r="UH289" s="31"/>
      <c r="UI289" s="31"/>
      <c r="UJ289" s="31"/>
      <c r="UK289" s="31"/>
      <c r="UL289" s="31"/>
      <c r="UM289" s="31"/>
      <c r="UN289" s="31"/>
      <c r="UO289" s="31"/>
      <c r="UP289" s="31"/>
      <c r="UQ289" s="31"/>
      <c r="UR289" s="31"/>
      <c r="US289" s="31"/>
      <c r="UT289" s="31"/>
      <c r="UU289" s="31"/>
      <c r="UV289" s="31"/>
      <c r="UW289" s="31"/>
      <c r="UX289" s="31"/>
      <c r="UY289" s="31"/>
      <c r="UZ289" s="31"/>
      <c r="VA289" s="31"/>
      <c r="VB289" s="31"/>
      <c r="VC289" s="31"/>
      <c r="VD289" s="31"/>
      <c r="VE289" s="31"/>
      <c r="VF289" s="31"/>
      <c r="VG289" s="31"/>
      <c r="VH289" s="31"/>
      <c r="VI289" s="31"/>
      <c r="VJ289" s="31"/>
      <c r="VK289" s="31"/>
      <c r="VL289" s="31"/>
      <c r="VM289" s="31"/>
      <c r="VN289" s="31"/>
      <c r="VO289" s="31"/>
      <c r="VP289" s="31"/>
      <c r="VQ289" s="31"/>
      <c r="VR289" s="31"/>
      <c r="VS289" s="31"/>
      <c r="VT289" s="31"/>
      <c r="VU289" s="31"/>
      <c r="VV289" s="31"/>
      <c r="VW289" s="31"/>
      <c r="VX289" s="31"/>
      <c r="VY289" s="31"/>
      <c r="VZ289" s="31"/>
      <c r="WA289" s="31"/>
      <c r="WB289" s="31"/>
      <c r="WC289" s="31"/>
      <c r="WD289" s="31"/>
      <c r="WE289" s="31"/>
      <c r="WF289" s="31"/>
      <c r="WG289" s="31"/>
      <c r="WH289" s="31"/>
      <c r="WI289" s="31"/>
      <c r="WJ289" s="31"/>
      <c r="WK289" s="31"/>
      <c r="WL289" s="31"/>
      <c r="WM289" s="31"/>
      <c r="WN289" s="31"/>
      <c r="WO289" s="31"/>
      <c r="WP289" s="31"/>
      <c r="WQ289" s="31"/>
      <c r="WR289" s="31"/>
      <c r="WS289" s="31"/>
      <c r="WT289" s="31"/>
      <c r="WU289" s="31"/>
      <c r="WV289" s="31"/>
      <c r="WW289" s="31"/>
      <c r="WX289" s="31"/>
      <c r="WY289" s="31"/>
      <c r="WZ289" s="31"/>
      <c r="XA289" s="31"/>
      <c r="XB289" s="31"/>
      <c r="XC289" s="31"/>
      <c r="XD289" s="31"/>
      <c r="XE289" s="31"/>
      <c r="XF289" s="31"/>
      <c r="XG289" s="31"/>
      <c r="XH289" s="31"/>
      <c r="XI289" s="31"/>
      <c r="XJ289" s="31"/>
      <c r="XK289" s="31"/>
      <c r="XL289" s="31"/>
      <c r="XM289" s="31"/>
      <c r="XN289" s="31"/>
      <c r="XO289" s="31"/>
      <c r="XP289" s="31"/>
      <c r="XQ289" s="31"/>
      <c r="XR289" s="31"/>
      <c r="XS289" s="31"/>
      <c r="XT289" s="31"/>
      <c r="XU289" s="31"/>
      <c r="XV289" s="31"/>
      <c r="XW289" s="31"/>
      <c r="XX289" s="31"/>
      <c r="XY289" s="31"/>
      <c r="XZ289" s="31"/>
      <c r="YA289" s="31"/>
      <c r="YB289" s="31"/>
      <c r="YC289" s="31"/>
      <c r="YD289" s="31"/>
      <c r="YE289" s="31"/>
      <c r="YF289" s="31"/>
      <c r="YG289" s="31"/>
      <c r="YH289" s="31"/>
      <c r="YI289" s="31"/>
      <c r="YJ289" s="31"/>
      <c r="YK289" s="31"/>
      <c r="YL289" s="31"/>
      <c r="YM289" s="31"/>
      <c r="YN289" s="31"/>
      <c r="YO289" s="31"/>
      <c r="YP289" s="31"/>
      <c r="YQ289" s="31"/>
      <c r="YR289" s="31"/>
      <c r="YS289" s="31"/>
      <c r="YT289" s="31"/>
      <c r="YU289" s="31"/>
      <c r="YV289" s="31"/>
      <c r="YW289" s="31"/>
      <c r="YX289" s="31"/>
      <c r="YY289" s="31"/>
      <c r="YZ289" s="31"/>
      <c r="ZA289" s="31"/>
      <c r="ZB289" s="31"/>
      <c r="ZC289" s="31"/>
      <c r="ZD289" s="31"/>
      <c r="ZE289" s="31"/>
      <c r="ZF289" s="31"/>
      <c r="ZG289" s="31"/>
      <c r="ZH289" s="31"/>
      <c r="ZI289" s="31"/>
      <c r="ZJ289" s="31"/>
      <c r="ZK289" s="31"/>
      <c r="ZL289" s="31"/>
      <c r="ZM289" s="31"/>
      <c r="ZN289" s="31"/>
      <c r="ZO289" s="31"/>
      <c r="ZP289" s="31"/>
      <c r="ZQ289" s="31"/>
      <c r="ZR289" s="31"/>
      <c r="ZS289" s="31"/>
      <c r="ZT289" s="31"/>
      <c r="ZU289" s="31"/>
      <c r="ZV289" s="31"/>
      <c r="ZW289" s="31"/>
      <c r="ZX289" s="31"/>
      <c r="ZY289" s="31"/>
      <c r="ZZ289" s="31"/>
      <c r="AAA289" s="31"/>
      <c r="AAB289" s="31"/>
      <c r="AAC289" s="31"/>
      <c r="AAD289" s="31"/>
      <c r="AAE289" s="31"/>
      <c r="AAF289" s="31"/>
      <c r="AAG289" s="31"/>
      <c r="AAH289" s="31"/>
      <c r="AAI289" s="31"/>
      <c r="AAJ289" s="31"/>
      <c r="AAK289" s="31"/>
      <c r="AAL289" s="31"/>
      <c r="AAM289" s="31"/>
      <c r="AAN289" s="31"/>
      <c r="AAO289" s="31"/>
      <c r="AAP289" s="31"/>
      <c r="AAQ289" s="31"/>
      <c r="AAR289" s="31"/>
      <c r="AAS289" s="31"/>
      <c r="AAT289" s="31"/>
      <c r="AAU289" s="31"/>
      <c r="AAV289" s="31"/>
      <c r="AAW289" s="31"/>
      <c r="AAX289" s="31"/>
      <c r="AAY289" s="31"/>
      <c r="AAZ289" s="31"/>
      <c r="ABA289" s="31"/>
      <c r="ABB289" s="31"/>
      <c r="ABC289" s="31"/>
      <c r="ABD289" s="31"/>
      <c r="ABE289" s="31"/>
      <c r="ABF289" s="31"/>
      <c r="ABG289" s="31"/>
      <c r="ABH289" s="31"/>
      <c r="ABI289" s="31"/>
      <c r="ABJ289" s="31"/>
      <c r="ABK289" s="31"/>
      <c r="ABL289" s="31"/>
      <c r="ABM289" s="31"/>
      <c r="ABN289" s="31"/>
      <c r="ABO289" s="31"/>
      <c r="ABP289" s="31"/>
      <c r="ABQ289" s="31"/>
      <c r="ABR289" s="31"/>
      <c r="ABS289" s="31"/>
      <c r="ABT289" s="31"/>
      <c r="ABU289" s="31"/>
      <c r="ABV289" s="31"/>
      <c r="ABW289" s="31"/>
      <c r="ABX289" s="31"/>
      <c r="ABY289" s="31"/>
      <c r="ABZ289" s="31"/>
      <c r="ACA289" s="31"/>
      <c r="ACB289" s="31"/>
      <c r="ACC289" s="31"/>
      <c r="ACD289" s="31"/>
      <c r="ACE289" s="31"/>
      <c r="ACF289" s="31"/>
      <c r="ACG289" s="31"/>
      <c r="ACH289" s="31"/>
      <c r="ACI289" s="31"/>
      <c r="ACJ289" s="31"/>
      <c r="ACK289" s="31"/>
      <c r="ACL289" s="31"/>
      <c r="ACM289" s="31"/>
      <c r="ACN289" s="31"/>
      <c r="ACO289" s="31"/>
      <c r="ACP289" s="31"/>
      <c r="ACQ289" s="31"/>
      <c r="ACR289" s="31"/>
      <c r="ACS289" s="31"/>
      <c r="ACT289" s="31"/>
      <c r="ACU289" s="31"/>
      <c r="ACV289" s="31"/>
      <c r="ACW289" s="31"/>
      <c r="ACX289" s="31"/>
      <c r="ACY289" s="31"/>
      <c r="ACZ289" s="31"/>
      <c r="ADA289" s="31"/>
      <c r="ADB289" s="31"/>
      <c r="ADC289" s="31"/>
      <c r="ADD289" s="31"/>
      <c r="ADE289" s="31"/>
      <c r="ADF289" s="31"/>
      <c r="ADG289" s="31"/>
      <c r="ADH289" s="31"/>
      <c r="ADI289" s="31"/>
      <c r="ADJ289" s="31"/>
      <c r="ADK289" s="31"/>
      <c r="ADL289" s="31"/>
      <c r="ADM289" s="31"/>
      <c r="ADN289" s="31"/>
      <c r="ADO289" s="31"/>
      <c r="ADP289" s="31"/>
      <c r="ADQ289" s="31"/>
      <c r="ADR289" s="31"/>
      <c r="ADS289" s="31"/>
      <c r="ADT289" s="31"/>
      <c r="ADU289" s="31"/>
      <c r="ADV289" s="31"/>
      <c r="ADW289" s="31"/>
      <c r="ADX289" s="31"/>
      <c r="ADY289" s="31"/>
      <c r="ADZ289" s="31"/>
      <c r="AEA289" s="31"/>
      <c r="AEB289" s="31"/>
      <c r="AEC289" s="31"/>
      <c r="AED289" s="31"/>
      <c r="AEE289" s="31"/>
      <c r="AEF289" s="31"/>
      <c r="AEG289" s="31"/>
      <c r="AEH289" s="31"/>
      <c r="AEI289" s="31"/>
      <c r="AEJ289" s="31"/>
      <c r="AEK289" s="31"/>
      <c r="AEL289" s="31"/>
      <c r="AEM289" s="31"/>
      <c r="AEN289" s="31"/>
      <c r="AEO289" s="31"/>
      <c r="AEP289" s="31"/>
      <c r="AEQ289" s="31"/>
      <c r="AER289" s="31"/>
      <c r="AES289" s="31"/>
      <c r="AET289" s="31"/>
      <c r="AEU289" s="31"/>
      <c r="AEV289" s="31"/>
      <c r="AEW289" s="31"/>
      <c r="AEX289" s="31"/>
      <c r="AEY289" s="31"/>
      <c r="AEZ289" s="31"/>
      <c r="AFA289" s="31"/>
      <c r="AFB289" s="31"/>
      <c r="AFC289" s="31"/>
      <c r="AFD289" s="31"/>
      <c r="AFE289" s="31"/>
      <c r="AFF289" s="31"/>
      <c r="AFG289" s="31"/>
      <c r="AFH289" s="31"/>
      <c r="AFI289" s="31"/>
      <c r="AFJ289" s="31"/>
      <c r="AFK289" s="31"/>
      <c r="AFL289" s="31"/>
      <c r="AFM289" s="31"/>
      <c r="AFN289" s="31"/>
      <c r="AFO289" s="31"/>
      <c r="AFP289" s="31"/>
      <c r="AFQ289" s="31"/>
      <c r="AFR289" s="31"/>
      <c r="AFS289" s="31"/>
      <c r="AFT289" s="31"/>
      <c r="AFU289" s="31"/>
      <c r="AFV289" s="31"/>
      <c r="AFW289" s="31"/>
      <c r="AFX289" s="31"/>
      <c r="AFY289" s="31"/>
      <c r="AFZ289" s="31"/>
      <c r="AGA289" s="31"/>
      <c r="AGB289" s="31"/>
      <c r="AGC289" s="31"/>
      <c r="AGD289" s="31"/>
      <c r="AGE289" s="31"/>
      <c r="AGF289" s="31"/>
      <c r="AGG289" s="31"/>
      <c r="AGH289" s="31"/>
      <c r="AGI289" s="31"/>
      <c r="AGJ289" s="31"/>
      <c r="AGK289" s="31"/>
      <c r="AGL289" s="31"/>
      <c r="AGM289" s="31"/>
      <c r="AGN289" s="31"/>
      <c r="AGO289" s="31"/>
      <c r="AGP289" s="31"/>
      <c r="AGQ289" s="31"/>
      <c r="AGR289" s="31"/>
      <c r="AGS289" s="31"/>
      <c r="AGT289" s="31"/>
      <c r="AGU289" s="31"/>
      <c r="AGV289" s="31"/>
      <c r="AGW289" s="31"/>
      <c r="AGX289" s="31"/>
      <c r="AGY289" s="31"/>
      <c r="AGZ289" s="31"/>
      <c r="AHA289" s="31"/>
      <c r="AHB289" s="31"/>
      <c r="AHC289" s="31"/>
      <c r="AHD289" s="31"/>
      <c r="AHE289" s="31"/>
      <c r="AHF289" s="31"/>
      <c r="AHG289" s="31"/>
      <c r="AHH289" s="31"/>
      <c r="AHI289" s="31"/>
      <c r="AHJ289" s="31"/>
      <c r="AHK289" s="31"/>
      <c r="AHL289" s="31"/>
      <c r="AHM289" s="31"/>
      <c r="AHN289" s="31"/>
      <c r="AHO289" s="31"/>
      <c r="AHP289" s="31"/>
      <c r="AHQ289" s="31"/>
      <c r="AHR289" s="31"/>
      <c r="AHS289" s="31"/>
      <c r="AHT289" s="31"/>
      <c r="AHU289" s="31"/>
      <c r="AHV289" s="31"/>
      <c r="AHW289" s="31"/>
      <c r="AHX289" s="31"/>
      <c r="AHY289" s="31"/>
      <c r="AHZ289" s="31"/>
      <c r="AIA289" s="31"/>
      <c r="AIB289" s="31"/>
      <c r="AIC289" s="31"/>
      <c r="AID289" s="31"/>
      <c r="AIE289" s="31"/>
      <c r="AIF289" s="31"/>
      <c r="AIG289" s="31"/>
      <c r="AIH289" s="31"/>
      <c r="AII289" s="31"/>
      <c r="AIJ289" s="31"/>
      <c r="AIK289" s="31"/>
      <c r="AIL289" s="31"/>
      <c r="AIM289" s="31"/>
      <c r="AIN289" s="31"/>
      <c r="AIO289" s="31"/>
      <c r="AIP289" s="31"/>
      <c r="AIQ289" s="31"/>
      <c r="AIR289" s="31"/>
      <c r="AIS289" s="31"/>
      <c r="AIT289" s="31"/>
      <c r="AIU289" s="31"/>
      <c r="AIV289" s="31"/>
      <c r="AIW289" s="31"/>
      <c r="AIX289" s="31"/>
      <c r="AIY289" s="31"/>
      <c r="AIZ289" s="31"/>
      <c r="AJA289" s="31"/>
      <c r="AJB289" s="31"/>
      <c r="AJC289" s="31"/>
      <c r="AJD289" s="31"/>
      <c r="AJE289" s="31"/>
      <c r="AJF289" s="31"/>
      <c r="AJG289" s="31"/>
      <c r="AJH289" s="31"/>
      <c r="AJI289" s="31"/>
      <c r="AJJ289" s="31"/>
      <c r="AJK289" s="31"/>
      <c r="AJL289" s="31"/>
      <c r="AJM289" s="31"/>
      <c r="AJN289" s="31"/>
      <c r="AJO289" s="31"/>
      <c r="AJP289" s="31"/>
      <c r="AJQ289" s="31"/>
      <c r="AJR289" s="31"/>
      <c r="AJS289" s="31"/>
      <c r="AJT289" s="31"/>
      <c r="AJU289" s="31"/>
      <c r="AJV289" s="31"/>
      <c r="AJW289" s="31"/>
      <c r="AJX289" s="31"/>
      <c r="AJY289" s="31"/>
      <c r="AJZ289" s="31"/>
      <c r="AKA289" s="31"/>
      <c r="AKB289" s="31"/>
      <c r="AKC289" s="31"/>
      <c r="AKD289" s="31"/>
      <c r="AKE289" s="31"/>
      <c r="AKF289" s="31"/>
      <c r="AKG289" s="31"/>
      <c r="AKH289" s="31"/>
      <c r="AKI289" s="31"/>
      <c r="AKJ289" s="31"/>
      <c r="AKK289" s="31"/>
      <c r="AKL289" s="31"/>
      <c r="AKM289" s="31"/>
      <c r="AKN289" s="31"/>
      <c r="AKO289" s="31"/>
      <c r="AKP289" s="31"/>
      <c r="AKQ289" s="31"/>
      <c r="AKR289" s="31"/>
      <c r="AKS289" s="31"/>
      <c r="AKT289" s="31"/>
      <c r="AKU289" s="31"/>
      <c r="AKV289" s="31"/>
      <c r="AKW289" s="31"/>
      <c r="AKX289" s="31"/>
      <c r="AKY289" s="31"/>
      <c r="AKZ289" s="31"/>
      <c r="ALA289" s="31"/>
      <c r="ALB289" s="31"/>
      <c r="ALC289" s="31"/>
      <c r="ALD289" s="31"/>
      <c r="ALE289" s="31"/>
      <c r="ALF289" s="31"/>
      <c r="ALG289" s="31"/>
      <c r="ALH289" s="31"/>
      <c r="ALI289" s="31"/>
      <c r="ALJ289" s="31"/>
      <c r="ALK289" s="31"/>
      <c r="ALL289" s="31"/>
      <c r="ALM289" s="31"/>
      <c r="ALN289" s="31"/>
      <c r="ALO289" s="31"/>
      <c r="ALP289" s="31"/>
      <c r="ALQ289" s="31"/>
      <c r="ALR289" s="31"/>
      <c r="ALS289" s="31"/>
      <c r="ALT289" s="31"/>
      <c r="ALU289" s="31"/>
      <c r="ALV289" s="31"/>
      <c r="ALW289" s="31"/>
      <c r="ALX289" s="31"/>
      <c r="ALY289" s="31"/>
      <c r="ALZ289" s="31"/>
      <c r="AMA289" s="31"/>
      <c r="AMB289" s="31"/>
      <c r="AMC289" s="31"/>
      <c r="AMD289" s="31"/>
      <c r="AME289" s="31"/>
      <c r="AMF289" s="31"/>
      <c r="AMG289" s="31"/>
      <c r="AMH289" s="31"/>
      <c r="AMI289" s="31"/>
      <c r="AMJ289" s="31"/>
      <c r="AMK289" s="31"/>
      <c r="AML289" s="31"/>
      <c r="AMM289" s="31"/>
      <c r="AMN289" s="31"/>
      <c r="AMO289" s="31"/>
      <c r="AMP289" s="31"/>
      <c r="AMQ289" s="31"/>
      <c r="AMR289" s="31"/>
      <c r="AMS289" s="31"/>
      <c r="AMT289" s="31"/>
      <c r="AMU289" s="31"/>
      <c r="AMV289" s="31"/>
      <c r="AMW289" s="31"/>
      <c r="AMX289" s="31"/>
      <c r="AMY289" s="31"/>
      <c r="AMZ289" s="31"/>
      <c r="ANA289" s="31"/>
      <c r="ANB289" s="31"/>
      <c r="ANC289" s="31"/>
      <c r="AND289" s="31"/>
      <c r="ANE289" s="31"/>
      <c r="ANF289" s="31"/>
      <c r="ANG289" s="31"/>
      <c r="ANH289" s="31"/>
      <c r="ANI289" s="31"/>
      <c r="ANJ289" s="31"/>
      <c r="ANK289" s="31"/>
      <c r="ANL289" s="31"/>
      <c r="ANM289" s="31"/>
      <c r="ANN289" s="31"/>
      <c r="ANO289" s="31"/>
      <c r="ANP289" s="31"/>
      <c r="ANQ289" s="31"/>
      <c r="ANR289" s="31"/>
      <c r="ANS289" s="31"/>
      <c r="ANT289" s="31"/>
      <c r="ANU289" s="31"/>
      <c r="ANV289" s="31"/>
      <c r="ANW289" s="31"/>
      <c r="ANX289" s="31"/>
      <c r="ANY289" s="31"/>
      <c r="ANZ289" s="31"/>
      <c r="AOA289" s="31"/>
      <c r="AOB289" s="31"/>
      <c r="AOC289" s="31"/>
      <c r="AOD289" s="31"/>
      <c r="AOE289" s="31"/>
      <c r="AOF289" s="31"/>
      <c r="AOG289" s="31"/>
      <c r="AOH289" s="31"/>
      <c r="AOI289" s="31"/>
      <c r="AOJ289" s="31"/>
      <c r="AOK289" s="31"/>
      <c r="AOL289" s="31"/>
      <c r="AOM289" s="31"/>
      <c r="AON289" s="31"/>
      <c r="AOO289" s="31"/>
      <c r="AOP289" s="31"/>
      <c r="AOQ289" s="31"/>
      <c r="AOR289" s="31"/>
      <c r="AOS289" s="31"/>
      <c r="AOT289" s="31"/>
      <c r="AOU289" s="31"/>
      <c r="AOV289" s="31"/>
      <c r="AOW289" s="31"/>
      <c r="AOX289" s="31"/>
      <c r="AOY289" s="31"/>
      <c r="AOZ289" s="31"/>
      <c r="APA289" s="31"/>
      <c r="APB289" s="31"/>
      <c r="APC289" s="31"/>
      <c r="APD289" s="31"/>
      <c r="APE289" s="31"/>
      <c r="APF289" s="31"/>
      <c r="APG289" s="31"/>
      <c r="APH289" s="31"/>
      <c r="API289" s="31"/>
      <c r="APJ289" s="31"/>
      <c r="APK289" s="31"/>
      <c r="APL289" s="31"/>
      <c r="APM289" s="31"/>
      <c r="APN289" s="31"/>
      <c r="APO289" s="31"/>
      <c r="APP289" s="31"/>
      <c r="APQ289" s="31"/>
      <c r="APR289" s="31"/>
      <c r="APS289" s="31"/>
      <c r="APT289" s="31"/>
      <c r="APU289" s="31"/>
      <c r="APV289" s="31"/>
      <c r="APW289" s="31"/>
      <c r="APX289" s="31"/>
      <c r="APY289" s="31"/>
      <c r="APZ289" s="31"/>
      <c r="AQA289" s="31"/>
      <c r="AQB289" s="31"/>
      <c r="AQC289" s="31"/>
      <c r="AQD289" s="31"/>
      <c r="AQE289" s="31"/>
      <c r="AQF289" s="31"/>
      <c r="AQG289" s="31"/>
      <c r="AQH289" s="31"/>
      <c r="AQI289" s="31"/>
      <c r="AQJ289" s="31"/>
      <c r="AQK289" s="31"/>
      <c r="AQL289" s="31"/>
      <c r="AQM289" s="31"/>
      <c r="AQN289" s="31"/>
      <c r="AQO289" s="31"/>
      <c r="AQP289" s="31"/>
      <c r="AQQ289" s="31"/>
      <c r="AQR289" s="31"/>
      <c r="AQS289" s="31"/>
      <c r="AQT289" s="31"/>
      <c r="AQU289" s="31"/>
      <c r="AQV289" s="31"/>
      <c r="AQW289" s="31"/>
      <c r="AQX289" s="31"/>
      <c r="AQY289" s="31"/>
      <c r="AQZ289" s="31"/>
      <c r="ARA289" s="31"/>
      <c r="ARB289" s="31"/>
      <c r="ARC289" s="31"/>
      <c r="ARD289" s="31"/>
      <c r="ARE289" s="31"/>
      <c r="ARF289" s="31"/>
      <c r="ARG289" s="31"/>
      <c r="ARH289" s="31"/>
      <c r="ARI289" s="31"/>
      <c r="ARJ289" s="31"/>
      <c r="ARK289" s="31"/>
      <c r="ARL289" s="31"/>
      <c r="ARM289" s="31"/>
      <c r="ARN289" s="31"/>
      <c r="ARO289" s="31"/>
      <c r="ARP289" s="31"/>
      <c r="ARQ289" s="31"/>
      <c r="ARR289" s="31"/>
      <c r="ARS289" s="31"/>
      <c r="ART289" s="31"/>
      <c r="ARU289" s="31"/>
      <c r="ARV289" s="31"/>
      <c r="ARW289" s="31"/>
      <c r="ARX289" s="31"/>
      <c r="ARY289" s="31"/>
      <c r="ARZ289" s="31"/>
      <c r="ASA289" s="31"/>
      <c r="ASB289" s="31"/>
      <c r="ASC289" s="31"/>
      <c r="ASD289" s="31"/>
      <c r="ASE289" s="31"/>
      <c r="ASF289" s="31"/>
      <c r="ASG289" s="31"/>
      <c r="ASH289" s="31"/>
      <c r="ASI289" s="31"/>
      <c r="ASJ289" s="31"/>
      <c r="ASK289" s="31"/>
      <c r="ASL289" s="31"/>
      <c r="ASM289" s="31"/>
      <c r="ASN289" s="31"/>
      <c r="ASO289" s="31"/>
      <c r="ASP289" s="31"/>
      <c r="ASQ289" s="31"/>
      <c r="ASR289" s="31"/>
      <c r="ASS289" s="31"/>
      <c r="AST289" s="31"/>
      <c r="ASU289" s="31"/>
      <c r="ASV289" s="31"/>
      <c r="ASW289" s="31"/>
      <c r="ASX289" s="31"/>
      <c r="ASY289" s="31"/>
      <c r="ASZ289" s="31"/>
      <c r="ATA289" s="31"/>
      <c r="ATB289" s="31"/>
      <c r="ATC289" s="31"/>
      <c r="ATD289" s="31"/>
      <c r="ATE289" s="31"/>
      <c r="ATF289" s="31"/>
      <c r="ATG289" s="31"/>
      <c r="ATH289" s="31"/>
      <c r="ATI289" s="31"/>
      <c r="ATJ289" s="31"/>
      <c r="ATK289" s="31"/>
      <c r="ATL289" s="31"/>
      <c r="ATM289" s="31"/>
      <c r="ATN289" s="31"/>
      <c r="ATO289" s="31"/>
      <c r="ATP289" s="31"/>
      <c r="ATQ289" s="31"/>
      <c r="ATR289" s="31"/>
      <c r="ATS289" s="31"/>
      <c r="ATT289" s="31"/>
      <c r="ATU289" s="31"/>
      <c r="ATV289" s="31"/>
      <c r="ATW289" s="31"/>
      <c r="ATX289" s="31"/>
      <c r="ATY289" s="31"/>
      <c r="ATZ289" s="31"/>
      <c r="AUA289" s="31"/>
      <c r="AUB289" s="31"/>
      <c r="AUC289" s="31"/>
      <c r="AUD289" s="31"/>
      <c r="AUE289" s="31"/>
      <c r="AUF289" s="31"/>
      <c r="AUG289" s="31"/>
      <c r="AUH289" s="31"/>
      <c r="AUI289" s="31"/>
      <c r="AUJ289" s="31"/>
      <c r="AUK289" s="31"/>
      <c r="AUL289" s="31"/>
      <c r="AUM289" s="31"/>
      <c r="AUN289" s="31"/>
      <c r="AUO289" s="31"/>
      <c r="AUP289" s="31"/>
      <c r="AUQ289" s="31"/>
      <c r="AUR289" s="31"/>
      <c r="AUS289" s="31"/>
      <c r="AUT289" s="31"/>
      <c r="AUU289" s="31"/>
      <c r="AUV289" s="31"/>
      <c r="AUW289" s="31"/>
      <c r="AUX289" s="31"/>
      <c r="AUY289" s="31"/>
      <c r="AUZ289" s="31"/>
      <c r="AVA289" s="31"/>
      <c r="AVB289" s="31"/>
      <c r="AVC289" s="31"/>
      <c r="AVD289" s="31"/>
      <c r="AVE289" s="31"/>
      <c r="AVF289" s="31"/>
      <c r="AVG289" s="31"/>
      <c r="AVH289" s="31"/>
      <c r="AVI289" s="31"/>
      <c r="AVJ289" s="31"/>
      <c r="AVK289" s="31"/>
      <c r="AVL289" s="31"/>
      <c r="AVM289" s="31"/>
      <c r="AVN289" s="31"/>
      <c r="AVO289" s="31"/>
      <c r="AVP289" s="31"/>
      <c r="AVQ289" s="31"/>
      <c r="AVR289" s="31"/>
      <c r="AVS289" s="31"/>
      <c r="AVT289" s="31"/>
      <c r="AVU289" s="31"/>
      <c r="AVV289" s="31"/>
      <c r="AVW289" s="31"/>
      <c r="AVX289" s="31"/>
      <c r="AVY289" s="31"/>
      <c r="AVZ289" s="31"/>
      <c r="AWA289" s="31"/>
      <c r="AWB289" s="31"/>
      <c r="AWC289" s="31"/>
      <c r="AWD289" s="31"/>
      <c r="AWE289" s="31"/>
      <c r="AWF289" s="31"/>
      <c r="AWG289" s="31"/>
      <c r="AWH289" s="31"/>
      <c r="AWI289" s="31"/>
      <c r="AWJ289" s="31"/>
      <c r="AWK289" s="31"/>
      <c r="AWL289" s="31"/>
      <c r="AWM289" s="31"/>
      <c r="AWN289" s="31"/>
      <c r="AWO289" s="31"/>
      <c r="AWP289" s="31"/>
      <c r="AWQ289" s="31"/>
      <c r="AWR289" s="31"/>
      <c r="AWS289" s="31"/>
      <c r="AWT289" s="31"/>
      <c r="AWU289" s="31"/>
      <c r="AWV289" s="31"/>
      <c r="AWW289" s="31"/>
      <c r="AWX289" s="31"/>
      <c r="AWY289" s="31"/>
      <c r="AWZ289" s="31"/>
      <c r="AXA289" s="31"/>
      <c r="AXB289" s="31"/>
      <c r="AXC289" s="31"/>
      <c r="AXD289" s="31"/>
      <c r="AXE289" s="31"/>
      <c r="AXF289" s="31"/>
      <c r="AXG289" s="31"/>
      <c r="AXH289" s="31"/>
      <c r="AXI289" s="31"/>
      <c r="AXJ289" s="31"/>
      <c r="AXK289" s="31"/>
      <c r="AXL289" s="31"/>
      <c r="AXM289" s="31"/>
      <c r="AXN289" s="31"/>
      <c r="AXO289" s="31"/>
      <c r="AXP289" s="31"/>
      <c r="AXQ289" s="31"/>
      <c r="AXR289" s="31"/>
      <c r="AXS289" s="31"/>
      <c r="AXT289" s="31"/>
      <c r="AXU289" s="31"/>
      <c r="AXV289" s="31"/>
      <c r="AXW289" s="31"/>
      <c r="AXX289" s="31"/>
      <c r="AXY289" s="31"/>
      <c r="AXZ289" s="31"/>
      <c r="AYA289" s="31"/>
      <c r="AYB289" s="31"/>
      <c r="AYC289" s="31"/>
      <c r="AYD289" s="31"/>
      <c r="AYE289" s="31"/>
      <c r="AYF289" s="31"/>
      <c r="AYG289" s="31"/>
      <c r="AYH289" s="31"/>
      <c r="AYI289" s="31"/>
      <c r="AYJ289" s="31"/>
      <c r="AYK289" s="31"/>
      <c r="AYL289" s="31"/>
      <c r="AYM289" s="31"/>
      <c r="AYN289" s="31"/>
      <c r="AYO289" s="31"/>
      <c r="AYP289" s="31"/>
      <c r="AYQ289" s="31"/>
      <c r="AYR289" s="31"/>
      <c r="AYS289" s="31"/>
      <c r="AYT289" s="31"/>
      <c r="AYU289" s="31"/>
      <c r="AYV289" s="31"/>
      <c r="AYW289" s="31"/>
      <c r="AYX289" s="31"/>
      <c r="AYY289" s="31"/>
      <c r="AYZ289" s="31"/>
      <c r="AZA289" s="31"/>
      <c r="AZB289" s="31"/>
      <c r="AZC289" s="31"/>
      <c r="AZD289" s="31"/>
      <c r="AZE289" s="31"/>
      <c r="AZF289" s="31"/>
      <c r="AZG289" s="31"/>
      <c r="AZH289" s="31"/>
      <c r="AZI289" s="31"/>
      <c r="AZJ289" s="31"/>
      <c r="AZK289" s="31"/>
      <c r="AZL289" s="31"/>
      <c r="AZM289" s="31"/>
      <c r="AZN289" s="31"/>
      <c r="AZO289" s="31"/>
      <c r="AZP289" s="31"/>
      <c r="AZQ289" s="31"/>
      <c r="AZR289" s="31"/>
      <c r="AZS289" s="31"/>
      <c r="AZT289" s="31"/>
      <c r="AZU289" s="31"/>
      <c r="AZV289" s="31"/>
      <c r="AZW289" s="31"/>
      <c r="AZX289" s="31"/>
      <c r="AZY289" s="31"/>
      <c r="AZZ289" s="31"/>
      <c r="BAA289" s="31"/>
      <c r="BAB289" s="31"/>
      <c r="BAC289" s="31"/>
      <c r="BAD289" s="31"/>
      <c r="BAE289" s="31"/>
      <c r="BAF289" s="31"/>
      <c r="BAG289" s="31"/>
      <c r="BAH289" s="31"/>
      <c r="BAI289" s="31"/>
      <c r="BAJ289" s="31"/>
      <c r="BAK289" s="31"/>
      <c r="BAL289" s="31"/>
      <c r="BAM289" s="31"/>
      <c r="BAN289" s="31"/>
      <c r="BAO289" s="31"/>
      <c r="BAP289" s="31"/>
      <c r="BAQ289" s="31"/>
      <c r="BAR289" s="31"/>
      <c r="BAS289" s="31"/>
      <c r="BAT289" s="31"/>
      <c r="BAU289" s="31"/>
      <c r="BAV289" s="31"/>
      <c r="BAW289" s="31"/>
      <c r="BAX289" s="31"/>
      <c r="BAY289" s="31"/>
      <c r="BAZ289" s="31"/>
      <c r="BBA289" s="31"/>
      <c r="BBB289" s="31"/>
      <c r="BBC289" s="31"/>
      <c r="BBD289" s="31"/>
      <c r="BBE289" s="31"/>
      <c r="BBF289" s="31"/>
      <c r="BBG289" s="31"/>
      <c r="BBH289" s="31"/>
      <c r="BBI289" s="31"/>
      <c r="BBJ289" s="31"/>
      <c r="BBK289" s="31"/>
      <c r="BBL289" s="31"/>
      <c r="BBM289" s="31"/>
      <c r="BBN289" s="31"/>
      <c r="BBO289" s="31"/>
      <c r="BBP289" s="31"/>
      <c r="BBQ289" s="31"/>
      <c r="BBR289" s="31"/>
      <c r="BBS289" s="31"/>
      <c r="BBT289" s="31"/>
      <c r="BBU289" s="31"/>
      <c r="BBV289" s="31"/>
      <c r="BBW289" s="31"/>
      <c r="BBX289" s="31"/>
      <c r="BBY289" s="31"/>
      <c r="BBZ289" s="31"/>
      <c r="BCA289" s="31"/>
      <c r="BCB289" s="31"/>
      <c r="BCC289" s="31"/>
      <c r="BCD289" s="31"/>
      <c r="BCE289" s="31"/>
      <c r="BCF289" s="31"/>
      <c r="BCG289" s="31"/>
      <c r="BCH289" s="31"/>
      <c r="BCI289" s="31"/>
      <c r="BCJ289" s="31"/>
      <c r="BCK289" s="31"/>
      <c r="BCL289" s="31"/>
      <c r="BCM289" s="31"/>
      <c r="BCN289" s="31"/>
      <c r="BCO289" s="31"/>
      <c r="BCP289" s="31"/>
      <c r="BCQ289" s="31"/>
      <c r="BCR289" s="31"/>
      <c r="BCS289" s="31"/>
      <c r="BCT289" s="31"/>
      <c r="BCU289" s="31"/>
      <c r="BCV289" s="31"/>
      <c r="BCW289" s="31"/>
      <c r="BCX289" s="31"/>
      <c r="BCY289" s="31"/>
      <c r="BCZ289" s="31"/>
      <c r="BDA289" s="31"/>
      <c r="BDB289" s="31"/>
      <c r="BDC289" s="31"/>
      <c r="BDD289" s="31"/>
      <c r="BDE289" s="31"/>
      <c r="BDF289" s="31"/>
      <c r="BDG289" s="31"/>
      <c r="BDH289" s="31"/>
      <c r="BDI289" s="31"/>
      <c r="BDJ289" s="31"/>
      <c r="BDK289" s="31"/>
      <c r="BDL289" s="31"/>
      <c r="BDM289" s="31"/>
      <c r="BDN289" s="31"/>
      <c r="BDO289" s="31"/>
      <c r="BDP289" s="31"/>
      <c r="BDQ289" s="31"/>
      <c r="BDR289" s="31"/>
      <c r="BDS289" s="31"/>
      <c r="BDT289" s="31"/>
      <c r="BDU289" s="31"/>
      <c r="BDV289" s="31"/>
      <c r="BDW289" s="31"/>
      <c r="BDX289" s="31"/>
      <c r="BDY289" s="31"/>
      <c r="BDZ289" s="31"/>
      <c r="BEA289" s="31"/>
      <c r="BEB289" s="31"/>
      <c r="BEC289" s="31"/>
      <c r="BED289" s="31"/>
      <c r="BEE289" s="31"/>
      <c r="BEF289" s="31"/>
      <c r="BEG289" s="31"/>
      <c r="BEH289" s="31"/>
      <c r="BEI289" s="31"/>
      <c r="BEJ289" s="31"/>
      <c r="BEK289" s="31"/>
      <c r="BEL289" s="31"/>
      <c r="BEM289" s="31"/>
      <c r="BEN289" s="31"/>
      <c r="BEO289" s="31"/>
      <c r="BEP289" s="31"/>
      <c r="BEQ289" s="31"/>
      <c r="BER289" s="31"/>
      <c r="BES289" s="31"/>
      <c r="BET289" s="31"/>
      <c r="BEU289" s="31"/>
      <c r="BEV289" s="31"/>
      <c r="BEW289" s="31"/>
      <c r="BEX289" s="31"/>
      <c r="BEY289" s="31"/>
      <c r="BEZ289" s="31"/>
      <c r="BFA289" s="31"/>
      <c r="BFB289" s="31"/>
      <c r="BFC289" s="31"/>
      <c r="BFD289" s="31"/>
      <c r="BFE289" s="31"/>
      <c r="BFF289" s="31"/>
      <c r="BFG289" s="31"/>
      <c r="BFH289" s="31"/>
      <c r="BFI289" s="31"/>
      <c r="BFJ289" s="31"/>
      <c r="BFK289" s="31"/>
      <c r="BFL289" s="31"/>
      <c r="BFM289" s="31"/>
      <c r="BFN289" s="31"/>
      <c r="BFO289" s="31"/>
      <c r="BFP289" s="31"/>
      <c r="BFQ289" s="31"/>
      <c r="BFR289" s="31"/>
      <c r="BFS289" s="31"/>
      <c r="BFT289" s="31"/>
      <c r="BFU289" s="31"/>
      <c r="BFV289" s="31"/>
      <c r="BFW289" s="31"/>
      <c r="BFX289" s="31"/>
      <c r="BFY289" s="31"/>
      <c r="BFZ289" s="31"/>
      <c r="BGA289" s="31"/>
      <c r="BGB289" s="31"/>
      <c r="BGC289" s="31"/>
      <c r="BGD289" s="31"/>
      <c r="BGE289" s="31"/>
      <c r="BGF289" s="31"/>
      <c r="BGG289" s="31"/>
      <c r="BGH289" s="31"/>
      <c r="BGI289" s="31"/>
      <c r="BGJ289" s="31"/>
      <c r="BGK289" s="31"/>
      <c r="BGL289" s="31"/>
      <c r="BGM289" s="31"/>
      <c r="BGN289" s="31"/>
      <c r="BGO289" s="31"/>
      <c r="BGP289" s="31"/>
      <c r="BGQ289" s="31"/>
      <c r="BGR289" s="31"/>
      <c r="BGS289" s="31"/>
      <c r="BGT289" s="31"/>
      <c r="BGU289" s="31"/>
      <c r="BGV289" s="31"/>
      <c r="BGW289" s="31"/>
      <c r="BGX289" s="31"/>
      <c r="BGY289" s="31"/>
      <c r="BGZ289" s="31"/>
      <c r="BHA289" s="31"/>
      <c r="BHB289" s="31"/>
      <c r="BHC289" s="31"/>
      <c r="BHD289" s="31"/>
      <c r="BHE289" s="31"/>
      <c r="BHF289" s="31"/>
      <c r="BHG289" s="31"/>
      <c r="BHH289" s="31"/>
      <c r="BHI289" s="31"/>
      <c r="BHJ289" s="31"/>
      <c r="BHK289" s="31"/>
      <c r="BHL289" s="31"/>
      <c r="BHM289" s="31"/>
      <c r="BHN289" s="31"/>
      <c r="BHO289" s="31"/>
      <c r="BHP289" s="31"/>
      <c r="BHQ289" s="31"/>
      <c r="BHR289" s="31"/>
      <c r="BHS289" s="31"/>
      <c r="BHT289" s="31"/>
      <c r="BHU289" s="31"/>
      <c r="BHV289" s="31"/>
      <c r="BHW289" s="31"/>
      <c r="BHX289" s="31"/>
      <c r="BHY289" s="31"/>
      <c r="BHZ289" s="31"/>
      <c r="BIA289" s="31"/>
      <c r="BIB289" s="31"/>
      <c r="BIC289" s="31"/>
      <c r="BID289" s="31"/>
      <c r="BIE289" s="31"/>
      <c r="BIF289" s="31"/>
      <c r="BIG289" s="31"/>
      <c r="BIH289" s="31"/>
      <c r="BII289" s="31"/>
      <c r="BIJ289" s="31"/>
      <c r="BIK289" s="31"/>
      <c r="BIL289" s="31"/>
      <c r="BIM289" s="31"/>
      <c r="BIN289" s="31"/>
      <c r="BIO289" s="31"/>
      <c r="BIP289" s="31"/>
      <c r="BIQ289" s="31"/>
      <c r="BIR289" s="31"/>
      <c r="BIS289" s="31"/>
      <c r="BIT289" s="31"/>
      <c r="BIU289" s="31"/>
      <c r="BIV289" s="31"/>
      <c r="BIW289" s="31"/>
      <c r="BIX289" s="31"/>
      <c r="BIY289" s="31"/>
      <c r="BIZ289" s="31"/>
      <c r="BJA289" s="31"/>
      <c r="BJB289" s="31"/>
      <c r="BJC289" s="31"/>
      <c r="BJD289" s="31"/>
      <c r="BJE289" s="31"/>
      <c r="BJF289" s="31"/>
      <c r="BJG289" s="31"/>
      <c r="BJH289" s="31"/>
      <c r="BJI289" s="31"/>
      <c r="BJJ289" s="31"/>
      <c r="BJK289" s="31"/>
      <c r="BJL289" s="31"/>
      <c r="BJM289" s="31"/>
      <c r="BJN289" s="31"/>
      <c r="BJO289" s="31"/>
      <c r="BJP289" s="31"/>
      <c r="BJQ289" s="31"/>
      <c r="BJR289" s="31"/>
      <c r="BJS289" s="31"/>
      <c r="BJT289" s="31"/>
      <c r="BJU289" s="31"/>
      <c r="BJV289" s="31"/>
      <c r="BJW289" s="31"/>
      <c r="BJX289" s="31"/>
      <c r="BJY289" s="31"/>
      <c r="BJZ289" s="31"/>
      <c r="BKA289" s="31"/>
      <c r="BKB289" s="31"/>
      <c r="BKC289" s="31"/>
      <c r="BKD289" s="31"/>
      <c r="BKE289" s="31"/>
      <c r="BKF289" s="31"/>
      <c r="BKG289" s="31"/>
      <c r="BKH289" s="31"/>
      <c r="BKI289" s="31"/>
      <c r="BKJ289" s="31"/>
      <c r="BKK289" s="31"/>
      <c r="BKL289" s="31"/>
      <c r="BKM289" s="31"/>
      <c r="BKN289" s="31"/>
      <c r="BKO289" s="31"/>
      <c r="BKP289" s="31"/>
      <c r="BKQ289" s="31"/>
      <c r="BKR289" s="31"/>
      <c r="BKS289" s="31"/>
      <c r="BKT289" s="31"/>
      <c r="BKU289" s="31"/>
      <c r="BKV289" s="31"/>
      <c r="BKW289" s="31"/>
      <c r="BKX289" s="31"/>
      <c r="BKY289" s="31"/>
      <c r="BKZ289" s="31"/>
      <c r="BLA289" s="31"/>
      <c r="BLB289" s="31"/>
      <c r="BLC289" s="31"/>
      <c r="BLD289" s="31"/>
      <c r="BLE289" s="31"/>
      <c r="BLF289" s="31"/>
      <c r="BLG289" s="31"/>
      <c r="BLH289" s="31"/>
      <c r="BLI289" s="31"/>
      <c r="BLJ289" s="31"/>
      <c r="BLK289" s="31"/>
      <c r="BLL289" s="31"/>
      <c r="BLM289" s="31"/>
      <c r="BLN289" s="31"/>
      <c r="BLO289" s="31"/>
      <c r="BLP289" s="31"/>
      <c r="BLQ289" s="31"/>
      <c r="BLR289" s="31"/>
      <c r="BLS289" s="31"/>
      <c r="BLT289" s="31"/>
      <c r="BLU289" s="31"/>
      <c r="BLV289" s="31"/>
      <c r="BLW289" s="31"/>
      <c r="BLX289" s="31"/>
      <c r="BLY289" s="31"/>
      <c r="BLZ289" s="31"/>
      <c r="BMA289" s="31"/>
      <c r="BMB289" s="31"/>
      <c r="BMC289" s="31"/>
      <c r="BMD289" s="31"/>
      <c r="BME289" s="31"/>
      <c r="BMF289" s="31"/>
      <c r="BMG289" s="31"/>
      <c r="BMH289" s="31"/>
      <c r="BMI289" s="31"/>
      <c r="BMJ289" s="31"/>
      <c r="BMK289" s="31"/>
      <c r="BML289" s="31"/>
      <c r="BMM289" s="31"/>
      <c r="BMN289" s="31"/>
      <c r="BMO289" s="31"/>
      <c r="BMP289" s="31"/>
      <c r="BMQ289" s="31"/>
      <c r="BMR289" s="31"/>
      <c r="BMS289" s="31"/>
      <c r="BMT289" s="31"/>
      <c r="BMU289" s="31"/>
      <c r="BMV289" s="31"/>
      <c r="BMW289" s="31"/>
      <c r="BMX289" s="31"/>
      <c r="BMY289" s="31"/>
      <c r="BMZ289" s="31"/>
      <c r="BNA289" s="31"/>
      <c r="BNB289" s="31"/>
      <c r="BNC289" s="31"/>
      <c r="BND289" s="31"/>
      <c r="BNE289" s="31"/>
      <c r="BNF289" s="31"/>
      <c r="BNG289" s="31"/>
      <c r="BNH289" s="31"/>
      <c r="BNI289" s="31"/>
      <c r="BNJ289" s="31"/>
      <c r="BNK289" s="31"/>
      <c r="BNL289" s="31"/>
      <c r="BNM289" s="31"/>
      <c r="BNN289" s="31"/>
      <c r="BNO289" s="31"/>
      <c r="BNP289" s="31"/>
      <c r="BNQ289" s="31"/>
      <c r="BNR289" s="31"/>
      <c r="BNS289" s="31"/>
      <c r="BNT289" s="31"/>
      <c r="BNU289" s="31"/>
      <c r="BNV289" s="31"/>
      <c r="BNW289" s="31"/>
      <c r="BNX289" s="31"/>
      <c r="BNY289" s="31"/>
      <c r="BNZ289" s="31"/>
      <c r="BOA289" s="31"/>
      <c r="BOB289" s="31"/>
      <c r="BOC289" s="31"/>
      <c r="BOD289" s="31"/>
      <c r="BOE289" s="31"/>
      <c r="BOF289" s="31"/>
      <c r="BOG289" s="31"/>
      <c r="BOH289" s="31"/>
      <c r="BOI289" s="31"/>
      <c r="BOJ289" s="31"/>
      <c r="BOK289" s="31"/>
      <c r="BOL289" s="31"/>
      <c r="BOM289" s="31"/>
      <c r="BON289" s="31"/>
      <c r="BOO289" s="31"/>
      <c r="BOP289" s="31"/>
      <c r="BOQ289" s="31"/>
      <c r="BOR289" s="31"/>
      <c r="BOS289" s="31"/>
      <c r="BOT289" s="31"/>
      <c r="BOU289" s="31"/>
      <c r="BOV289" s="31"/>
      <c r="BOW289" s="31"/>
      <c r="BOX289" s="31"/>
      <c r="BOY289" s="31"/>
      <c r="BOZ289" s="31"/>
      <c r="BPA289" s="31"/>
      <c r="BPB289" s="31"/>
      <c r="BPC289" s="31"/>
      <c r="BPD289" s="31"/>
      <c r="BPE289" s="31"/>
      <c r="BPF289" s="31"/>
      <c r="BPG289" s="31"/>
      <c r="BPH289" s="31"/>
      <c r="BPI289" s="31"/>
      <c r="BPJ289" s="31"/>
      <c r="BPK289" s="31"/>
      <c r="BPL289" s="31"/>
      <c r="BPM289" s="31"/>
      <c r="BPN289" s="31"/>
      <c r="BPO289" s="31"/>
      <c r="BPP289" s="31"/>
      <c r="BPQ289" s="31"/>
      <c r="BPR289" s="31"/>
      <c r="BPS289" s="31"/>
      <c r="BPT289" s="31"/>
      <c r="BPU289" s="31"/>
      <c r="BPV289" s="31"/>
      <c r="BPW289" s="31"/>
      <c r="BPX289" s="31"/>
      <c r="BPY289" s="31"/>
      <c r="BPZ289" s="31"/>
      <c r="BQA289" s="31"/>
      <c r="BQB289" s="31"/>
      <c r="BQC289" s="31"/>
      <c r="BQD289" s="31"/>
      <c r="BQE289" s="31"/>
      <c r="BQF289" s="31"/>
      <c r="BQG289" s="31"/>
      <c r="BQH289" s="31"/>
      <c r="BQI289" s="31"/>
      <c r="BQJ289" s="31"/>
      <c r="BQK289" s="31"/>
      <c r="BQL289" s="31"/>
      <c r="BQM289" s="31"/>
      <c r="BQN289" s="31"/>
      <c r="BQO289" s="31"/>
      <c r="BQP289" s="31"/>
      <c r="BQQ289" s="31"/>
      <c r="BQR289" s="31"/>
      <c r="BQS289" s="31"/>
      <c r="BQT289" s="31"/>
      <c r="BQU289" s="31"/>
      <c r="BQV289" s="31"/>
      <c r="BQW289" s="31"/>
      <c r="BQX289" s="31"/>
      <c r="BQY289" s="31"/>
      <c r="BQZ289" s="31"/>
      <c r="BRA289" s="31"/>
      <c r="BRB289" s="31"/>
      <c r="BRC289" s="31"/>
      <c r="BRD289" s="31"/>
      <c r="BRE289" s="31"/>
      <c r="BRF289" s="31"/>
      <c r="BRG289" s="31"/>
      <c r="BRH289" s="31"/>
      <c r="BRI289" s="31"/>
      <c r="BRJ289" s="31"/>
      <c r="BRK289" s="31"/>
      <c r="BRL289" s="31"/>
      <c r="BRM289" s="31"/>
      <c r="BRN289" s="31"/>
      <c r="BRO289" s="31"/>
      <c r="BRP289" s="31"/>
      <c r="BRQ289" s="31"/>
      <c r="BRR289" s="31"/>
      <c r="BRS289" s="31"/>
      <c r="BRT289" s="31"/>
      <c r="BRU289" s="31"/>
      <c r="BRV289" s="31"/>
      <c r="BRW289" s="31"/>
      <c r="BRX289" s="31"/>
      <c r="BRY289" s="31"/>
      <c r="BRZ289" s="31"/>
      <c r="BSA289" s="31"/>
      <c r="BSB289" s="31"/>
      <c r="BSC289" s="31"/>
      <c r="BSD289" s="31"/>
      <c r="BSE289" s="31"/>
      <c r="BSF289" s="31"/>
      <c r="BSG289" s="31"/>
      <c r="BSH289" s="31"/>
      <c r="BSI289" s="31"/>
      <c r="BSJ289" s="31"/>
      <c r="BSK289" s="31"/>
      <c r="BSL289" s="31"/>
      <c r="BSM289" s="31"/>
      <c r="BSN289" s="31"/>
      <c r="BSO289" s="31"/>
      <c r="BSP289" s="31"/>
      <c r="BSQ289" s="31"/>
      <c r="BSR289" s="31"/>
      <c r="BSS289" s="31"/>
      <c r="BST289" s="31"/>
      <c r="BSU289" s="31"/>
      <c r="BSV289" s="31"/>
      <c r="BSW289" s="31"/>
      <c r="BSX289" s="31"/>
      <c r="BSY289" s="31"/>
      <c r="BSZ289" s="31"/>
      <c r="BTA289" s="31"/>
      <c r="BTB289" s="31"/>
      <c r="BTC289" s="31"/>
      <c r="BTD289" s="31"/>
      <c r="BTE289" s="31"/>
      <c r="BTF289" s="31"/>
      <c r="BTG289" s="31"/>
      <c r="BTH289" s="31"/>
      <c r="BTI289" s="31"/>
      <c r="BTJ289" s="31"/>
      <c r="BTK289" s="31"/>
      <c r="BTL289" s="31"/>
      <c r="BTM289" s="31"/>
      <c r="BTN289" s="31"/>
      <c r="BTO289" s="31"/>
      <c r="BTP289" s="31"/>
      <c r="BTQ289" s="31"/>
      <c r="BTR289" s="31"/>
      <c r="BTS289" s="31"/>
      <c r="BTT289" s="31"/>
      <c r="BTU289" s="31"/>
      <c r="BTV289" s="31"/>
      <c r="BTW289" s="31"/>
      <c r="BTX289" s="31"/>
      <c r="BTY289" s="31"/>
      <c r="BTZ289" s="31"/>
      <c r="BUA289" s="31"/>
      <c r="BUB289" s="31"/>
      <c r="BUC289" s="31"/>
      <c r="BUD289" s="31"/>
      <c r="BUE289" s="31"/>
      <c r="BUF289" s="31"/>
      <c r="BUG289" s="31"/>
      <c r="BUH289" s="31"/>
      <c r="BUI289" s="31"/>
      <c r="BUJ289" s="31"/>
      <c r="BUK289" s="31"/>
      <c r="BUL289" s="31"/>
      <c r="BUM289" s="31"/>
      <c r="BUN289" s="31"/>
      <c r="BUO289" s="31"/>
      <c r="BUP289" s="31"/>
      <c r="BUQ289" s="31"/>
      <c r="BUR289" s="31"/>
      <c r="BUS289" s="31"/>
      <c r="BUT289" s="31"/>
      <c r="BUU289" s="31"/>
      <c r="BUV289" s="31"/>
      <c r="BUW289" s="31"/>
      <c r="BUX289" s="31"/>
      <c r="BUY289" s="31"/>
      <c r="BUZ289" s="31"/>
      <c r="BVA289" s="31"/>
      <c r="BVB289" s="31"/>
      <c r="BVC289" s="31"/>
      <c r="BVD289" s="31"/>
      <c r="BVE289" s="31"/>
      <c r="BVF289" s="31"/>
      <c r="BVG289" s="31"/>
      <c r="BVH289" s="31"/>
      <c r="BVI289" s="31"/>
      <c r="BVJ289" s="31"/>
      <c r="BVK289" s="31"/>
      <c r="BVL289" s="31"/>
      <c r="BVM289" s="31"/>
      <c r="BVN289" s="31"/>
      <c r="BVO289" s="31"/>
      <c r="BVP289" s="31"/>
      <c r="BVQ289" s="31"/>
      <c r="BVR289" s="31"/>
      <c r="BVS289" s="31"/>
      <c r="BVT289" s="31"/>
      <c r="BVU289" s="31"/>
      <c r="BVV289" s="31"/>
      <c r="BVW289" s="31"/>
      <c r="BVX289" s="31"/>
      <c r="BVY289" s="31"/>
      <c r="BVZ289" s="31"/>
      <c r="BWA289" s="31"/>
      <c r="BWB289" s="31"/>
      <c r="BWC289" s="31"/>
      <c r="BWD289" s="31"/>
      <c r="BWE289" s="31"/>
      <c r="BWF289" s="31"/>
      <c r="BWG289" s="31"/>
      <c r="BWH289" s="31"/>
      <c r="BWI289" s="31"/>
      <c r="BWJ289" s="31"/>
      <c r="BWK289" s="31"/>
      <c r="BWL289" s="31"/>
      <c r="BWM289" s="31"/>
      <c r="BWN289" s="31"/>
      <c r="BWO289" s="31"/>
      <c r="BWP289" s="31"/>
      <c r="BWQ289" s="31"/>
      <c r="BWR289" s="31"/>
      <c r="BWS289" s="31"/>
      <c r="BWT289" s="31"/>
      <c r="BWU289" s="31"/>
      <c r="BWV289" s="31"/>
      <c r="BWW289" s="31"/>
      <c r="BWX289" s="31"/>
      <c r="BWY289" s="31"/>
      <c r="BWZ289" s="31"/>
      <c r="BXA289" s="31"/>
      <c r="BXB289" s="31"/>
      <c r="BXC289" s="31"/>
      <c r="BXD289" s="31"/>
      <c r="BXE289" s="31"/>
      <c r="BXF289" s="31"/>
      <c r="BXG289" s="31"/>
      <c r="BXH289" s="31"/>
      <c r="BXI289" s="31"/>
      <c r="BXJ289" s="31"/>
      <c r="BXK289" s="31"/>
      <c r="BXL289" s="31"/>
      <c r="BXM289" s="31"/>
      <c r="BXN289" s="31"/>
      <c r="BXO289" s="31"/>
      <c r="BXP289" s="31"/>
      <c r="BXQ289" s="31"/>
      <c r="BXR289" s="31"/>
      <c r="BXS289" s="31"/>
      <c r="BXT289" s="31"/>
      <c r="BXU289" s="31"/>
      <c r="BXV289" s="31"/>
      <c r="BXW289" s="31"/>
      <c r="BXX289" s="31"/>
      <c r="BXY289" s="31"/>
      <c r="BXZ289" s="31"/>
      <c r="BYA289" s="31"/>
      <c r="BYB289" s="31"/>
      <c r="BYC289" s="31"/>
      <c r="BYD289" s="31"/>
      <c r="BYE289" s="31"/>
      <c r="BYF289" s="31"/>
      <c r="BYG289" s="31"/>
      <c r="BYH289" s="31"/>
      <c r="BYI289" s="31"/>
      <c r="BYJ289" s="31"/>
      <c r="BYK289" s="31"/>
      <c r="BYL289" s="31"/>
      <c r="BYM289" s="31"/>
      <c r="BYN289" s="31"/>
      <c r="BYO289" s="31"/>
      <c r="BYP289" s="31"/>
      <c r="BYQ289" s="31"/>
      <c r="BYR289" s="31"/>
      <c r="BYS289" s="31"/>
      <c r="BYT289" s="31"/>
      <c r="BYU289" s="31"/>
      <c r="BYV289" s="31"/>
      <c r="BYW289" s="31"/>
      <c r="BYX289" s="31"/>
      <c r="BYY289" s="31"/>
      <c r="BYZ289" s="31"/>
      <c r="BZA289" s="31"/>
      <c r="BZB289" s="31"/>
      <c r="BZC289" s="31"/>
      <c r="BZD289" s="31"/>
      <c r="BZE289" s="31"/>
      <c r="BZF289" s="31"/>
      <c r="BZG289" s="31"/>
      <c r="BZH289" s="31"/>
      <c r="BZI289" s="31"/>
      <c r="BZJ289" s="31"/>
      <c r="BZK289" s="31"/>
      <c r="BZL289" s="31"/>
      <c r="BZM289" s="31"/>
      <c r="BZN289" s="31"/>
      <c r="BZO289" s="31"/>
      <c r="BZP289" s="31"/>
      <c r="BZQ289" s="31"/>
      <c r="BZR289" s="31"/>
      <c r="BZS289" s="31"/>
      <c r="BZT289" s="31"/>
      <c r="BZU289" s="31"/>
      <c r="BZV289" s="31"/>
      <c r="BZW289" s="31"/>
      <c r="BZX289" s="31"/>
      <c r="BZY289" s="31"/>
      <c r="BZZ289" s="31"/>
      <c r="CAA289" s="31"/>
      <c r="CAB289" s="31"/>
      <c r="CAC289" s="31"/>
      <c r="CAD289" s="31"/>
      <c r="CAE289" s="31"/>
      <c r="CAF289" s="31"/>
      <c r="CAG289" s="31"/>
      <c r="CAH289" s="31"/>
      <c r="CAI289" s="31"/>
      <c r="CAJ289" s="31"/>
      <c r="CAK289" s="31"/>
      <c r="CAL289" s="31"/>
      <c r="CAM289" s="31"/>
      <c r="CAN289" s="31"/>
      <c r="CAO289" s="31"/>
      <c r="CAP289" s="31"/>
      <c r="CAQ289" s="31"/>
      <c r="CAR289" s="31"/>
      <c r="CAS289" s="31"/>
      <c r="CAT289" s="31"/>
      <c r="CAU289" s="31"/>
      <c r="CAV289" s="31"/>
      <c r="CAW289" s="31"/>
      <c r="CAX289" s="31"/>
      <c r="CAY289" s="31"/>
      <c r="CAZ289" s="31"/>
      <c r="CBA289" s="31"/>
      <c r="CBB289" s="31"/>
      <c r="CBC289" s="31"/>
      <c r="CBD289" s="31"/>
      <c r="CBE289" s="31"/>
      <c r="CBF289" s="31"/>
      <c r="CBG289" s="31"/>
      <c r="CBH289" s="31"/>
      <c r="CBI289" s="31"/>
      <c r="CBJ289" s="31"/>
      <c r="CBK289" s="31"/>
      <c r="CBL289" s="31"/>
      <c r="CBM289" s="31"/>
      <c r="CBN289" s="31"/>
      <c r="CBO289" s="31"/>
      <c r="CBP289" s="31"/>
      <c r="CBQ289" s="31"/>
      <c r="CBR289" s="31"/>
      <c r="CBS289" s="31"/>
      <c r="CBT289" s="31"/>
      <c r="CBU289" s="31"/>
      <c r="CBV289" s="31"/>
      <c r="CBW289" s="31"/>
      <c r="CBX289" s="31"/>
      <c r="CBY289" s="31"/>
      <c r="CBZ289" s="31"/>
      <c r="CCA289" s="31"/>
      <c r="CCB289" s="31"/>
      <c r="CCC289" s="31"/>
      <c r="CCD289" s="31"/>
      <c r="CCE289" s="31"/>
      <c r="CCF289" s="31"/>
      <c r="CCG289" s="31"/>
      <c r="CCH289" s="31"/>
      <c r="CCI289" s="31"/>
      <c r="CCJ289" s="31"/>
      <c r="CCK289" s="31"/>
      <c r="CCL289" s="31"/>
      <c r="CCM289" s="31"/>
      <c r="CCN289" s="31"/>
      <c r="CCO289" s="31"/>
      <c r="CCP289" s="31"/>
      <c r="CCQ289" s="31"/>
      <c r="CCR289" s="31"/>
      <c r="CCS289" s="31"/>
      <c r="CCT289" s="31"/>
      <c r="CCU289" s="31"/>
      <c r="CCV289" s="31"/>
      <c r="CCW289" s="31"/>
      <c r="CCX289" s="31"/>
      <c r="CCY289" s="31"/>
      <c r="CCZ289" s="31"/>
      <c r="CDA289" s="31"/>
      <c r="CDB289" s="31"/>
      <c r="CDC289" s="31"/>
      <c r="CDD289" s="31"/>
      <c r="CDE289" s="31"/>
      <c r="CDF289" s="31"/>
      <c r="CDG289" s="31"/>
      <c r="CDH289" s="31"/>
      <c r="CDI289" s="31"/>
      <c r="CDJ289" s="31"/>
      <c r="CDK289" s="31"/>
      <c r="CDL289" s="31"/>
      <c r="CDM289" s="31"/>
      <c r="CDN289" s="31"/>
      <c r="CDO289" s="31"/>
      <c r="CDP289" s="31"/>
      <c r="CDQ289" s="31"/>
      <c r="CDR289" s="31"/>
      <c r="CDS289" s="31"/>
      <c r="CDT289" s="31"/>
      <c r="CDU289" s="31"/>
      <c r="CDV289" s="31"/>
      <c r="CDW289" s="31"/>
      <c r="CDX289" s="31"/>
      <c r="CDY289" s="31"/>
      <c r="CDZ289" s="31"/>
      <c r="CEA289" s="31"/>
      <c r="CEB289" s="31"/>
      <c r="CEC289" s="31"/>
      <c r="CED289" s="31"/>
      <c r="CEE289" s="31"/>
      <c r="CEF289" s="31"/>
      <c r="CEG289" s="31"/>
      <c r="CEH289" s="31"/>
      <c r="CEI289" s="31"/>
      <c r="CEJ289" s="31"/>
      <c r="CEK289" s="31"/>
      <c r="CEL289" s="31"/>
      <c r="CEM289" s="31"/>
      <c r="CEN289" s="31"/>
      <c r="CEO289" s="31"/>
      <c r="CEP289" s="31"/>
      <c r="CEQ289" s="31"/>
      <c r="CER289" s="31"/>
      <c r="CES289" s="31"/>
      <c r="CET289" s="31"/>
      <c r="CEU289" s="31"/>
      <c r="CEV289" s="31"/>
      <c r="CEW289" s="31"/>
      <c r="CEX289" s="31"/>
      <c r="CEY289" s="31"/>
      <c r="CEZ289" s="31"/>
      <c r="CFA289" s="31"/>
      <c r="CFB289" s="31"/>
      <c r="CFC289" s="31"/>
      <c r="CFD289" s="31"/>
      <c r="CFE289" s="31"/>
      <c r="CFF289" s="31"/>
      <c r="CFG289" s="31"/>
      <c r="CFH289" s="31"/>
      <c r="CFI289" s="31"/>
      <c r="CFJ289" s="31"/>
      <c r="CFK289" s="31"/>
      <c r="CFL289" s="31"/>
      <c r="CFM289" s="31"/>
      <c r="CFN289" s="31"/>
      <c r="CFO289" s="31"/>
      <c r="CFP289" s="31"/>
      <c r="CFQ289" s="31"/>
      <c r="CFR289" s="31"/>
      <c r="CFS289" s="31"/>
      <c r="CFT289" s="31"/>
      <c r="CFU289" s="31"/>
      <c r="CFV289" s="31"/>
      <c r="CFW289" s="31"/>
      <c r="CFX289" s="31"/>
      <c r="CFY289" s="31"/>
      <c r="CFZ289" s="31"/>
      <c r="CGA289" s="31"/>
      <c r="CGB289" s="31"/>
      <c r="CGC289" s="31"/>
      <c r="CGD289" s="31"/>
      <c r="CGE289" s="31"/>
      <c r="CGF289" s="31"/>
      <c r="CGG289" s="31"/>
      <c r="CGH289" s="31"/>
      <c r="CGI289" s="31"/>
      <c r="CGJ289" s="31"/>
      <c r="CGK289" s="31"/>
      <c r="CGL289" s="31"/>
      <c r="CGM289" s="31"/>
      <c r="CGN289" s="31"/>
      <c r="CGO289" s="31"/>
      <c r="CGP289" s="31"/>
      <c r="CGQ289" s="31"/>
      <c r="CGR289" s="31"/>
      <c r="CGS289" s="31"/>
      <c r="CGT289" s="31"/>
      <c r="CGU289" s="31"/>
      <c r="CGV289" s="31"/>
      <c r="CGW289" s="31"/>
      <c r="CGX289" s="31"/>
      <c r="CGY289" s="31"/>
      <c r="CGZ289" s="31"/>
      <c r="CHA289" s="31"/>
      <c r="CHB289" s="31"/>
      <c r="CHC289" s="31"/>
      <c r="CHD289" s="31"/>
      <c r="CHE289" s="31"/>
      <c r="CHF289" s="31"/>
      <c r="CHG289" s="31"/>
      <c r="CHH289" s="31"/>
      <c r="CHI289" s="31"/>
      <c r="CHJ289" s="31"/>
      <c r="CHK289" s="31"/>
      <c r="CHL289" s="31"/>
      <c r="CHM289" s="31"/>
      <c r="CHN289" s="31"/>
      <c r="CHO289" s="31"/>
      <c r="CHP289" s="31"/>
      <c r="CHQ289" s="31"/>
      <c r="CHR289" s="31"/>
      <c r="CHS289" s="31"/>
      <c r="CHT289" s="31"/>
      <c r="CHU289" s="31"/>
      <c r="CHV289" s="31"/>
      <c r="CHW289" s="31"/>
      <c r="CHX289" s="31"/>
      <c r="CHY289" s="31"/>
      <c r="CHZ289" s="31"/>
      <c r="CIA289" s="31"/>
      <c r="CIB289" s="31"/>
      <c r="CIC289" s="31"/>
      <c r="CID289" s="31"/>
      <c r="CIE289" s="31"/>
      <c r="CIF289" s="31"/>
      <c r="CIG289" s="31"/>
      <c r="CIH289" s="31"/>
      <c r="CII289" s="31"/>
      <c r="CIJ289" s="31"/>
      <c r="CIK289" s="31"/>
      <c r="CIL289" s="31"/>
      <c r="CIM289" s="31"/>
      <c r="CIN289" s="31"/>
      <c r="CIO289" s="31"/>
      <c r="CIP289" s="31"/>
      <c r="CIQ289" s="31"/>
      <c r="CIR289" s="31"/>
      <c r="CIS289" s="31"/>
      <c r="CIT289" s="31"/>
      <c r="CIU289" s="31"/>
      <c r="CIV289" s="31"/>
      <c r="CIW289" s="31"/>
      <c r="CIX289" s="31"/>
      <c r="CIY289" s="31"/>
      <c r="CIZ289" s="31"/>
      <c r="CJA289" s="31"/>
      <c r="CJB289" s="31"/>
      <c r="CJC289" s="31"/>
      <c r="CJD289" s="31"/>
      <c r="CJE289" s="31"/>
      <c r="CJF289" s="31"/>
      <c r="CJG289" s="31"/>
      <c r="CJH289" s="31"/>
      <c r="CJI289" s="31"/>
      <c r="CJJ289" s="31"/>
      <c r="CJK289" s="31"/>
      <c r="CJL289" s="31"/>
      <c r="CJM289" s="31"/>
      <c r="CJN289" s="31"/>
      <c r="CJO289" s="31"/>
      <c r="CJP289" s="31"/>
      <c r="CJQ289" s="31"/>
      <c r="CJR289" s="31"/>
      <c r="CJS289" s="31"/>
      <c r="CJT289" s="31"/>
      <c r="CJU289" s="31"/>
      <c r="CJV289" s="31"/>
      <c r="CJW289" s="31"/>
      <c r="CJX289" s="31"/>
      <c r="CJY289" s="31"/>
      <c r="CJZ289" s="31"/>
      <c r="CKA289" s="31"/>
      <c r="CKB289" s="31"/>
      <c r="CKC289" s="31"/>
      <c r="CKD289" s="31"/>
      <c r="CKE289" s="31"/>
      <c r="CKF289" s="31"/>
      <c r="CKG289" s="31"/>
      <c r="CKH289" s="31"/>
      <c r="CKI289" s="31"/>
      <c r="CKJ289" s="31"/>
      <c r="CKK289" s="31"/>
      <c r="CKL289" s="31"/>
      <c r="CKM289" s="31"/>
      <c r="CKN289" s="31"/>
      <c r="CKO289" s="31"/>
      <c r="CKP289" s="31"/>
      <c r="CKQ289" s="31"/>
      <c r="CKR289" s="31"/>
      <c r="CKS289" s="31"/>
      <c r="CKT289" s="31"/>
      <c r="CKU289" s="31"/>
      <c r="CKV289" s="31"/>
      <c r="CKW289" s="31"/>
      <c r="CKX289" s="31"/>
      <c r="CKY289" s="31"/>
      <c r="CKZ289" s="31"/>
      <c r="CLA289" s="31"/>
      <c r="CLB289" s="31"/>
      <c r="CLC289" s="31"/>
      <c r="CLD289" s="31"/>
      <c r="CLE289" s="31"/>
      <c r="CLF289" s="31"/>
      <c r="CLG289" s="31"/>
      <c r="CLH289" s="31"/>
      <c r="CLI289" s="31"/>
      <c r="CLJ289" s="31"/>
      <c r="CLK289" s="31"/>
      <c r="CLL289" s="31"/>
      <c r="CLM289" s="31"/>
      <c r="CLN289" s="31"/>
      <c r="CLO289" s="31"/>
      <c r="CLP289" s="31"/>
      <c r="CLQ289" s="31"/>
      <c r="CLR289" s="31"/>
      <c r="CLS289" s="31"/>
      <c r="CLT289" s="31"/>
      <c r="CLU289" s="31"/>
      <c r="CLV289" s="31"/>
      <c r="CLW289" s="31"/>
      <c r="CLX289" s="31"/>
      <c r="CLY289" s="31"/>
      <c r="CLZ289" s="31"/>
      <c r="CMA289" s="31"/>
      <c r="CMB289" s="31"/>
      <c r="CMC289" s="31"/>
      <c r="CMD289" s="31"/>
      <c r="CME289" s="31"/>
      <c r="CMF289" s="31"/>
      <c r="CMG289" s="31"/>
      <c r="CMH289" s="31"/>
      <c r="CMI289" s="31"/>
      <c r="CMJ289" s="31"/>
      <c r="CMK289" s="31"/>
      <c r="CML289" s="31"/>
      <c r="CMM289" s="31"/>
      <c r="CMN289" s="31"/>
      <c r="CMO289" s="31"/>
      <c r="CMP289" s="31"/>
      <c r="CMQ289" s="31"/>
      <c r="CMR289" s="31"/>
      <c r="CMS289" s="31"/>
      <c r="CMT289" s="31"/>
      <c r="CMU289" s="31"/>
      <c r="CMV289" s="31"/>
      <c r="CMW289" s="31"/>
      <c r="CMX289" s="31"/>
      <c r="CMY289" s="31"/>
      <c r="CMZ289" s="31"/>
      <c r="CNA289" s="31"/>
      <c r="CNB289" s="31"/>
      <c r="CNC289" s="31"/>
      <c r="CND289" s="31"/>
      <c r="CNE289" s="31"/>
      <c r="CNF289" s="31"/>
      <c r="CNG289" s="31"/>
      <c r="CNH289" s="31"/>
      <c r="CNI289" s="31"/>
      <c r="CNJ289" s="31"/>
      <c r="CNK289" s="31"/>
      <c r="CNL289" s="31"/>
      <c r="CNM289" s="31"/>
      <c r="CNN289" s="31"/>
      <c r="CNO289" s="31"/>
      <c r="CNP289" s="31"/>
      <c r="CNQ289" s="31"/>
      <c r="CNR289" s="31"/>
      <c r="CNS289" s="31"/>
      <c r="CNT289" s="31"/>
      <c r="CNU289" s="31"/>
      <c r="CNV289" s="31"/>
      <c r="CNW289" s="31"/>
      <c r="CNX289" s="31"/>
      <c r="CNY289" s="31"/>
      <c r="CNZ289" s="31"/>
      <c r="COA289" s="31"/>
      <c r="COB289" s="31"/>
      <c r="COC289" s="31"/>
      <c r="COD289" s="31"/>
      <c r="COE289" s="31"/>
      <c r="COF289" s="31"/>
      <c r="COG289" s="31"/>
      <c r="COH289" s="31"/>
      <c r="COI289" s="31"/>
      <c r="COJ289" s="31"/>
      <c r="COK289" s="31"/>
      <c r="COL289" s="31"/>
      <c r="COM289" s="31"/>
      <c r="CON289" s="31"/>
      <c r="COO289" s="31"/>
      <c r="COP289" s="31"/>
      <c r="COQ289" s="31"/>
      <c r="COR289" s="31"/>
      <c r="COS289" s="31"/>
      <c r="COT289" s="31"/>
      <c r="COU289" s="31"/>
      <c r="COV289" s="31"/>
      <c r="COW289" s="31"/>
      <c r="COX289" s="31"/>
      <c r="COY289" s="31"/>
      <c r="COZ289" s="31"/>
      <c r="CPA289" s="31"/>
      <c r="CPB289" s="31"/>
      <c r="CPC289" s="31"/>
      <c r="CPD289" s="31"/>
      <c r="CPE289" s="31"/>
      <c r="CPF289" s="31"/>
      <c r="CPG289" s="31"/>
      <c r="CPH289" s="31"/>
      <c r="CPI289" s="31"/>
      <c r="CPJ289" s="31"/>
      <c r="CPK289" s="31"/>
      <c r="CPL289" s="31"/>
      <c r="CPM289" s="31"/>
      <c r="CPN289" s="31"/>
      <c r="CPO289" s="31"/>
      <c r="CPP289" s="31"/>
      <c r="CPQ289" s="31"/>
      <c r="CPR289" s="31"/>
      <c r="CPS289" s="31"/>
      <c r="CPT289" s="31"/>
      <c r="CPU289" s="31"/>
      <c r="CPV289" s="31"/>
      <c r="CPW289" s="31"/>
      <c r="CPX289" s="31"/>
      <c r="CPY289" s="31"/>
      <c r="CPZ289" s="31"/>
      <c r="CQA289" s="31"/>
      <c r="CQB289" s="31"/>
      <c r="CQC289" s="31"/>
      <c r="CQD289" s="31"/>
      <c r="CQE289" s="31"/>
      <c r="CQF289" s="31"/>
      <c r="CQG289" s="31"/>
      <c r="CQH289" s="31"/>
      <c r="CQI289" s="31"/>
      <c r="CQJ289" s="31"/>
      <c r="CQK289" s="31"/>
      <c r="CQL289" s="31"/>
      <c r="CQM289" s="31"/>
      <c r="CQN289" s="31"/>
      <c r="CQO289" s="31"/>
      <c r="CQP289" s="31"/>
      <c r="CQQ289" s="31"/>
      <c r="CQR289" s="31"/>
      <c r="CQS289" s="31"/>
      <c r="CQT289" s="31"/>
      <c r="CQU289" s="31"/>
      <c r="CQV289" s="31"/>
      <c r="CQW289" s="31"/>
      <c r="CQX289" s="31"/>
      <c r="CQY289" s="31"/>
      <c r="CQZ289" s="31"/>
      <c r="CRA289" s="31"/>
      <c r="CRB289" s="31"/>
      <c r="CRC289" s="31"/>
      <c r="CRD289" s="31"/>
      <c r="CRE289" s="31"/>
      <c r="CRF289" s="31"/>
      <c r="CRG289" s="31"/>
      <c r="CRH289" s="31"/>
      <c r="CRI289" s="31"/>
      <c r="CRJ289" s="31"/>
      <c r="CRK289" s="31"/>
      <c r="CRL289" s="31"/>
      <c r="CRM289" s="31"/>
      <c r="CRN289" s="31"/>
      <c r="CRO289" s="31"/>
      <c r="CRP289" s="31"/>
      <c r="CRQ289" s="31"/>
      <c r="CRR289" s="31"/>
      <c r="CRS289" s="31"/>
      <c r="CRT289" s="31"/>
      <c r="CRU289" s="31"/>
      <c r="CRV289" s="31"/>
      <c r="CRW289" s="31"/>
      <c r="CRX289" s="31"/>
      <c r="CRY289" s="31"/>
      <c r="CRZ289" s="31"/>
      <c r="CSA289" s="31"/>
      <c r="CSB289" s="31"/>
      <c r="CSC289" s="31"/>
      <c r="CSD289" s="31"/>
      <c r="CSE289" s="31"/>
      <c r="CSF289" s="31"/>
      <c r="CSG289" s="31"/>
      <c r="CSH289" s="31"/>
      <c r="CSI289" s="31"/>
      <c r="CSJ289" s="31"/>
      <c r="CSK289" s="31"/>
      <c r="CSL289" s="31"/>
      <c r="CSM289" s="31"/>
      <c r="CSN289" s="31"/>
      <c r="CSO289" s="31"/>
      <c r="CSP289" s="31"/>
      <c r="CSQ289" s="31"/>
      <c r="CSR289" s="31"/>
      <c r="CSS289" s="31"/>
      <c r="CST289" s="31"/>
      <c r="CSU289" s="31"/>
      <c r="CSV289" s="31"/>
      <c r="CSW289" s="31"/>
      <c r="CSX289" s="31"/>
      <c r="CSY289" s="31"/>
      <c r="CSZ289" s="31"/>
      <c r="CTA289" s="31"/>
      <c r="CTB289" s="31"/>
      <c r="CTC289" s="31"/>
      <c r="CTD289" s="31"/>
      <c r="CTE289" s="31"/>
      <c r="CTF289" s="31"/>
      <c r="CTG289" s="31"/>
      <c r="CTH289" s="31"/>
      <c r="CTI289" s="31"/>
      <c r="CTJ289" s="31"/>
      <c r="CTK289" s="31"/>
      <c r="CTL289" s="31"/>
      <c r="CTM289" s="31"/>
      <c r="CTN289" s="31"/>
      <c r="CTO289" s="31"/>
      <c r="CTP289" s="31"/>
      <c r="CTQ289" s="31"/>
      <c r="CTR289" s="31"/>
      <c r="CTS289" s="31"/>
      <c r="CTT289" s="31"/>
      <c r="CTU289" s="31"/>
      <c r="CTV289" s="31"/>
      <c r="CTW289" s="31"/>
      <c r="CTX289" s="31"/>
      <c r="CTY289" s="31"/>
      <c r="CTZ289" s="31"/>
      <c r="CUA289" s="31"/>
      <c r="CUB289" s="31"/>
      <c r="CUC289" s="31"/>
      <c r="CUD289" s="31"/>
      <c r="CUE289" s="31"/>
      <c r="CUF289" s="31"/>
      <c r="CUG289" s="31"/>
      <c r="CUH289" s="31"/>
      <c r="CUI289" s="31"/>
      <c r="CUJ289" s="31"/>
      <c r="CUK289" s="31"/>
      <c r="CUL289" s="31"/>
      <c r="CUM289" s="31"/>
      <c r="CUN289" s="31"/>
      <c r="CUO289" s="31"/>
      <c r="CUP289" s="31"/>
      <c r="CUQ289" s="31"/>
      <c r="CUR289" s="31"/>
      <c r="CUS289" s="31"/>
      <c r="CUT289" s="31"/>
      <c r="CUU289" s="31"/>
      <c r="CUV289" s="31"/>
      <c r="CUW289" s="31"/>
      <c r="CUX289" s="31"/>
      <c r="CUY289" s="31"/>
      <c r="CUZ289" s="31"/>
      <c r="CVA289" s="31"/>
      <c r="CVB289" s="31"/>
      <c r="CVC289" s="31"/>
      <c r="CVD289" s="31"/>
      <c r="CVE289" s="31"/>
      <c r="CVF289" s="31"/>
      <c r="CVG289" s="31"/>
      <c r="CVH289" s="31"/>
      <c r="CVI289" s="31"/>
      <c r="CVJ289" s="31"/>
      <c r="CVK289" s="31"/>
      <c r="CVL289" s="31"/>
      <c r="CVM289" s="31"/>
      <c r="CVN289" s="31"/>
      <c r="CVO289" s="31"/>
      <c r="CVP289" s="31"/>
      <c r="CVQ289" s="31"/>
      <c r="CVR289" s="31"/>
      <c r="CVS289" s="31"/>
      <c r="CVT289" s="31"/>
      <c r="CVU289" s="31"/>
      <c r="CVV289" s="31"/>
      <c r="CVW289" s="31"/>
      <c r="CVX289" s="31"/>
      <c r="CVY289" s="31"/>
      <c r="CVZ289" s="31"/>
      <c r="CWA289" s="31"/>
      <c r="CWB289" s="31"/>
      <c r="CWC289" s="31"/>
      <c r="CWD289" s="31"/>
      <c r="CWE289" s="31"/>
      <c r="CWF289" s="31"/>
      <c r="CWG289" s="31"/>
      <c r="CWH289" s="31"/>
      <c r="CWI289" s="31"/>
      <c r="CWJ289" s="31"/>
      <c r="CWK289" s="31"/>
      <c r="CWL289" s="31"/>
      <c r="CWM289" s="31"/>
      <c r="CWN289" s="31"/>
      <c r="CWO289" s="31"/>
      <c r="CWP289" s="31"/>
      <c r="CWQ289" s="31"/>
      <c r="CWR289" s="31"/>
      <c r="CWS289" s="31"/>
      <c r="CWT289" s="31"/>
      <c r="CWU289" s="31"/>
      <c r="CWV289" s="31"/>
      <c r="CWW289" s="31"/>
      <c r="CWX289" s="31"/>
      <c r="CWY289" s="31"/>
      <c r="CWZ289" s="31"/>
      <c r="CXA289" s="31"/>
      <c r="CXB289" s="31"/>
      <c r="CXC289" s="31"/>
      <c r="CXD289" s="31"/>
      <c r="CXE289" s="31"/>
      <c r="CXF289" s="31"/>
      <c r="CXG289" s="31"/>
      <c r="CXH289" s="31"/>
      <c r="CXI289" s="31"/>
      <c r="CXJ289" s="31"/>
      <c r="CXK289" s="31"/>
      <c r="CXL289" s="31"/>
      <c r="CXM289" s="31"/>
      <c r="CXN289" s="31"/>
      <c r="CXO289" s="31"/>
      <c r="CXP289" s="31"/>
      <c r="CXQ289" s="31"/>
      <c r="CXR289" s="31"/>
      <c r="CXS289" s="31"/>
      <c r="CXT289" s="31"/>
      <c r="CXU289" s="31"/>
      <c r="CXV289" s="31"/>
      <c r="CXW289" s="31"/>
      <c r="CXX289" s="31"/>
      <c r="CXY289" s="31"/>
      <c r="CXZ289" s="31"/>
      <c r="CYA289" s="31"/>
      <c r="CYB289" s="31"/>
      <c r="CYC289" s="31"/>
      <c r="CYD289" s="31"/>
      <c r="CYE289" s="31"/>
      <c r="CYF289" s="31"/>
      <c r="CYG289" s="31"/>
      <c r="CYH289" s="31"/>
      <c r="CYI289" s="31"/>
      <c r="CYJ289" s="31"/>
      <c r="CYK289" s="31"/>
      <c r="CYL289" s="31"/>
      <c r="CYM289" s="31"/>
      <c r="CYN289" s="31"/>
      <c r="CYO289" s="31"/>
      <c r="CYP289" s="31"/>
      <c r="CYQ289" s="31"/>
      <c r="CYR289" s="31"/>
      <c r="CYS289" s="31"/>
      <c r="CYT289" s="31"/>
      <c r="CYU289" s="31"/>
      <c r="CYV289" s="31"/>
      <c r="CYW289" s="31"/>
      <c r="CYX289" s="31"/>
      <c r="CYY289" s="31"/>
      <c r="CYZ289" s="31"/>
      <c r="CZA289" s="31"/>
      <c r="CZB289" s="31"/>
      <c r="CZC289" s="31"/>
      <c r="CZD289" s="31"/>
      <c r="CZE289" s="31"/>
      <c r="CZF289" s="31"/>
      <c r="CZG289" s="31"/>
      <c r="CZH289" s="31"/>
      <c r="CZI289" s="31"/>
      <c r="CZJ289" s="31"/>
      <c r="CZK289" s="31"/>
      <c r="CZL289" s="31"/>
      <c r="CZM289" s="31"/>
      <c r="CZN289" s="31"/>
      <c r="CZO289" s="31"/>
      <c r="CZP289" s="31"/>
      <c r="CZQ289" s="31"/>
      <c r="CZR289" s="31"/>
      <c r="CZS289" s="31"/>
      <c r="CZT289" s="31"/>
      <c r="CZU289" s="31"/>
      <c r="CZV289" s="31"/>
      <c r="CZW289" s="31"/>
      <c r="CZX289" s="31"/>
      <c r="CZY289" s="31"/>
      <c r="CZZ289" s="31"/>
      <c r="DAA289" s="31"/>
      <c r="DAB289" s="31"/>
      <c r="DAC289" s="31"/>
      <c r="DAD289" s="31"/>
      <c r="DAE289" s="31"/>
      <c r="DAF289" s="31"/>
      <c r="DAG289" s="31"/>
      <c r="DAH289" s="31"/>
      <c r="DAI289" s="31"/>
      <c r="DAJ289" s="31"/>
      <c r="DAK289" s="31"/>
      <c r="DAL289" s="31"/>
      <c r="DAM289" s="31"/>
      <c r="DAN289" s="31"/>
      <c r="DAO289" s="31"/>
      <c r="DAP289" s="31"/>
      <c r="DAQ289" s="31"/>
      <c r="DAR289" s="31"/>
      <c r="DAS289" s="31"/>
      <c r="DAT289" s="31"/>
      <c r="DAU289" s="31"/>
      <c r="DAV289" s="31"/>
      <c r="DAW289" s="31"/>
      <c r="DAX289" s="31"/>
      <c r="DAY289" s="31"/>
      <c r="DAZ289" s="31"/>
      <c r="DBA289" s="31"/>
      <c r="DBB289" s="31"/>
      <c r="DBC289" s="31"/>
      <c r="DBD289" s="31"/>
      <c r="DBE289" s="31"/>
      <c r="DBF289" s="31"/>
      <c r="DBG289" s="31"/>
      <c r="DBH289" s="31"/>
      <c r="DBI289" s="31"/>
      <c r="DBJ289" s="31"/>
      <c r="DBK289" s="31"/>
      <c r="DBL289" s="31"/>
      <c r="DBM289" s="31"/>
      <c r="DBN289" s="31"/>
      <c r="DBO289" s="31"/>
      <c r="DBP289" s="31"/>
      <c r="DBQ289" s="31"/>
      <c r="DBR289" s="31"/>
      <c r="DBS289" s="31"/>
      <c r="DBT289" s="31"/>
      <c r="DBU289" s="31"/>
      <c r="DBV289" s="31"/>
      <c r="DBW289" s="31"/>
      <c r="DBX289" s="31"/>
      <c r="DBY289" s="31"/>
      <c r="DBZ289" s="31"/>
      <c r="DCA289" s="31"/>
      <c r="DCB289" s="31"/>
      <c r="DCC289" s="31"/>
      <c r="DCD289" s="31"/>
      <c r="DCE289" s="31"/>
      <c r="DCF289" s="31"/>
      <c r="DCG289" s="31"/>
      <c r="DCH289" s="31"/>
      <c r="DCI289" s="31"/>
      <c r="DCJ289" s="31"/>
      <c r="DCK289" s="31"/>
      <c r="DCL289" s="31"/>
      <c r="DCM289" s="31"/>
      <c r="DCN289" s="31"/>
      <c r="DCO289" s="31"/>
      <c r="DCP289" s="31"/>
      <c r="DCQ289" s="31"/>
      <c r="DCR289" s="31"/>
      <c r="DCS289" s="31"/>
      <c r="DCT289" s="31"/>
      <c r="DCU289" s="31"/>
      <c r="DCV289" s="31"/>
      <c r="DCW289" s="31"/>
      <c r="DCX289" s="31"/>
      <c r="DCY289" s="31"/>
      <c r="DCZ289" s="31"/>
      <c r="DDA289" s="31"/>
      <c r="DDB289" s="31"/>
      <c r="DDC289" s="31"/>
      <c r="DDD289" s="31"/>
      <c r="DDE289" s="31"/>
      <c r="DDF289" s="31"/>
      <c r="DDG289" s="31"/>
      <c r="DDH289" s="31"/>
      <c r="DDI289" s="31"/>
      <c r="DDJ289" s="31"/>
      <c r="DDK289" s="31"/>
      <c r="DDL289" s="31"/>
      <c r="DDM289" s="31"/>
      <c r="DDN289" s="31"/>
      <c r="DDO289" s="31"/>
      <c r="DDP289" s="31"/>
      <c r="DDQ289" s="31"/>
      <c r="DDR289" s="31"/>
      <c r="DDS289" s="31"/>
      <c r="DDT289" s="31"/>
      <c r="DDU289" s="31"/>
      <c r="DDV289" s="31"/>
      <c r="DDW289" s="31"/>
      <c r="DDX289" s="31"/>
      <c r="DDY289" s="31"/>
      <c r="DDZ289" s="31"/>
      <c r="DEA289" s="31"/>
      <c r="DEB289" s="31"/>
      <c r="DEC289" s="31"/>
      <c r="DED289" s="31"/>
      <c r="DEE289" s="31"/>
      <c r="DEF289" s="31"/>
      <c r="DEG289" s="31"/>
      <c r="DEH289" s="31"/>
      <c r="DEI289" s="31"/>
      <c r="DEJ289" s="31"/>
      <c r="DEK289" s="31"/>
      <c r="DEL289" s="31"/>
      <c r="DEM289" s="31"/>
      <c r="DEN289" s="31"/>
      <c r="DEO289" s="31"/>
      <c r="DEP289" s="31"/>
      <c r="DEQ289" s="31"/>
      <c r="DER289" s="31"/>
      <c r="DES289" s="31"/>
      <c r="DET289" s="31"/>
      <c r="DEU289" s="31"/>
      <c r="DEV289" s="31"/>
      <c r="DEW289" s="31"/>
      <c r="DEX289" s="31"/>
      <c r="DEY289" s="31"/>
      <c r="DEZ289" s="31"/>
      <c r="DFA289" s="31"/>
      <c r="DFB289" s="31"/>
      <c r="DFC289" s="31"/>
      <c r="DFD289" s="31"/>
      <c r="DFE289" s="31"/>
      <c r="DFF289" s="31"/>
      <c r="DFG289" s="31"/>
      <c r="DFH289" s="31"/>
      <c r="DFI289" s="31"/>
      <c r="DFJ289" s="31"/>
      <c r="DFK289" s="31"/>
      <c r="DFL289" s="31"/>
      <c r="DFM289" s="31"/>
      <c r="DFN289" s="31"/>
      <c r="DFO289" s="31"/>
      <c r="DFP289" s="31"/>
      <c r="DFQ289" s="31"/>
      <c r="DFR289" s="31"/>
      <c r="DFS289" s="31"/>
      <c r="DFT289" s="31"/>
      <c r="DFU289" s="31"/>
      <c r="DFV289" s="31"/>
      <c r="DFW289" s="31"/>
      <c r="DFX289" s="31"/>
      <c r="DFY289" s="31"/>
      <c r="DFZ289" s="31"/>
      <c r="DGA289" s="31"/>
      <c r="DGB289" s="31"/>
      <c r="DGC289" s="31"/>
      <c r="DGD289" s="31"/>
      <c r="DGE289" s="31"/>
      <c r="DGF289" s="31"/>
      <c r="DGG289" s="31"/>
      <c r="DGH289" s="31"/>
      <c r="DGI289" s="31"/>
      <c r="DGJ289" s="31"/>
      <c r="DGK289" s="31"/>
      <c r="DGL289" s="31"/>
      <c r="DGM289" s="31"/>
      <c r="DGN289" s="31"/>
      <c r="DGO289" s="31"/>
      <c r="DGP289" s="31"/>
      <c r="DGQ289" s="31"/>
      <c r="DGR289" s="31"/>
      <c r="DGS289" s="31"/>
      <c r="DGT289" s="31"/>
      <c r="DGU289" s="31"/>
      <c r="DGV289" s="31"/>
      <c r="DGW289" s="31"/>
      <c r="DGX289" s="31"/>
      <c r="DGY289" s="31"/>
      <c r="DGZ289" s="31"/>
      <c r="DHA289" s="31"/>
      <c r="DHB289" s="31"/>
      <c r="DHC289" s="31"/>
      <c r="DHD289" s="31"/>
      <c r="DHE289" s="31"/>
      <c r="DHF289" s="31"/>
      <c r="DHG289" s="31"/>
      <c r="DHH289" s="31"/>
      <c r="DHI289" s="31"/>
      <c r="DHJ289" s="31"/>
      <c r="DHK289" s="31"/>
      <c r="DHL289" s="31"/>
      <c r="DHM289" s="31"/>
      <c r="DHN289" s="31"/>
      <c r="DHO289" s="31"/>
      <c r="DHP289" s="31"/>
      <c r="DHQ289" s="31"/>
      <c r="DHR289" s="31"/>
      <c r="DHS289" s="31"/>
      <c r="DHT289" s="31"/>
      <c r="DHU289" s="31"/>
      <c r="DHV289" s="31"/>
      <c r="DHW289" s="31"/>
      <c r="DHX289" s="31"/>
      <c r="DHY289" s="31"/>
      <c r="DHZ289" s="31"/>
      <c r="DIA289" s="31"/>
      <c r="DIB289" s="31"/>
      <c r="DIC289" s="31"/>
      <c r="DID289" s="31"/>
      <c r="DIE289" s="31"/>
      <c r="DIF289" s="31"/>
      <c r="DIG289" s="31"/>
      <c r="DIH289" s="31"/>
      <c r="DII289" s="31"/>
      <c r="DIJ289" s="31"/>
      <c r="DIK289" s="31"/>
      <c r="DIL289" s="31"/>
      <c r="DIM289" s="31"/>
      <c r="DIN289" s="31"/>
      <c r="DIO289" s="31"/>
      <c r="DIP289" s="31"/>
      <c r="DIQ289" s="31"/>
      <c r="DIR289" s="31"/>
      <c r="DIS289" s="31"/>
      <c r="DIT289" s="31"/>
      <c r="DIU289" s="31"/>
      <c r="DIV289" s="31"/>
      <c r="DIW289" s="31"/>
      <c r="DIX289" s="31"/>
      <c r="DIY289" s="31"/>
      <c r="DIZ289" s="31"/>
      <c r="DJA289" s="31"/>
      <c r="DJB289" s="31"/>
      <c r="DJC289" s="31"/>
      <c r="DJD289" s="31"/>
      <c r="DJE289" s="31"/>
      <c r="DJF289" s="31"/>
      <c r="DJG289" s="31"/>
      <c r="DJH289" s="31"/>
      <c r="DJI289" s="31"/>
      <c r="DJJ289" s="31"/>
      <c r="DJK289" s="31"/>
      <c r="DJL289" s="31"/>
      <c r="DJM289" s="31"/>
      <c r="DJN289" s="31"/>
      <c r="DJO289" s="31"/>
      <c r="DJP289" s="31"/>
      <c r="DJQ289" s="31"/>
      <c r="DJR289" s="31"/>
      <c r="DJS289" s="31"/>
      <c r="DJT289" s="31"/>
      <c r="DJU289" s="31"/>
      <c r="DJV289" s="31"/>
      <c r="DJW289" s="31"/>
      <c r="DJX289" s="31"/>
      <c r="DJY289" s="31"/>
      <c r="DJZ289" s="31"/>
      <c r="DKA289" s="31"/>
      <c r="DKB289" s="31"/>
      <c r="DKC289" s="31"/>
      <c r="DKD289" s="31"/>
      <c r="DKE289" s="31"/>
      <c r="DKF289" s="31"/>
      <c r="DKG289" s="31"/>
      <c r="DKH289" s="31"/>
      <c r="DKI289" s="31"/>
      <c r="DKJ289" s="31"/>
      <c r="DKK289" s="31"/>
      <c r="DKL289" s="31"/>
      <c r="DKM289" s="31"/>
      <c r="DKN289" s="31"/>
      <c r="DKO289" s="31"/>
      <c r="DKP289" s="31"/>
      <c r="DKQ289" s="31"/>
      <c r="DKR289" s="31"/>
      <c r="DKS289" s="31"/>
      <c r="DKT289" s="31"/>
      <c r="DKU289" s="31"/>
      <c r="DKV289" s="31"/>
      <c r="DKW289" s="31"/>
      <c r="DKX289" s="31"/>
      <c r="DKY289" s="31"/>
      <c r="DKZ289" s="31"/>
      <c r="DLA289" s="31"/>
      <c r="DLB289" s="31"/>
      <c r="DLC289" s="31"/>
      <c r="DLD289" s="31"/>
      <c r="DLE289" s="31"/>
      <c r="DLF289" s="31"/>
      <c r="DLG289" s="31"/>
      <c r="DLH289" s="31"/>
      <c r="DLI289" s="31"/>
      <c r="DLJ289" s="31"/>
      <c r="DLK289" s="31"/>
      <c r="DLL289" s="31"/>
      <c r="DLM289" s="31"/>
      <c r="DLN289" s="31"/>
      <c r="DLO289" s="31"/>
      <c r="DLP289" s="31"/>
      <c r="DLQ289" s="31"/>
      <c r="DLR289" s="31"/>
      <c r="DLS289" s="31"/>
      <c r="DLT289" s="31"/>
      <c r="DLU289" s="31"/>
      <c r="DLV289" s="31"/>
      <c r="DLW289" s="31"/>
      <c r="DLX289" s="31"/>
      <c r="DLY289" s="31"/>
      <c r="DLZ289" s="31"/>
      <c r="DMA289" s="31"/>
      <c r="DMB289" s="31"/>
      <c r="DMC289" s="31"/>
      <c r="DMD289" s="31"/>
      <c r="DME289" s="31"/>
      <c r="DMF289" s="31"/>
      <c r="DMG289" s="31"/>
      <c r="DMH289" s="31"/>
      <c r="DMI289" s="31"/>
      <c r="DMJ289" s="31"/>
      <c r="DMK289" s="31"/>
      <c r="DML289" s="31"/>
      <c r="DMM289" s="31"/>
      <c r="DMN289" s="31"/>
      <c r="DMO289" s="31"/>
      <c r="DMP289" s="31"/>
      <c r="DMQ289" s="31"/>
      <c r="DMR289" s="31"/>
      <c r="DMS289" s="31"/>
      <c r="DMT289" s="31"/>
      <c r="DMU289" s="31"/>
      <c r="DMV289" s="31"/>
      <c r="DMW289" s="31"/>
      <c r="DMX289" s="31"/>
      <c r="DMY289" s="31"/>
      <c r="DMZ289" s="31"/>
      <c r="DNA289" s="31"/>
      <c r="DNB289" s="31"/>
      <c r="DNC289" s="31"/>
      <c r="DND289" s="31"/>
      <c r="DNE289" s="31"/>
      <c r="DNF289" s="31"/>
      <c r="DNG289" s="31"/>
      <c r="DNH289" s="31"/>
      <c r="DNI289" s="31"/>
      <c r="DNJ289" s="31"/>
      <c r="DNK289" s="31"/>
      <c r="DNL289" s="31"/>
      <c r="DNM289" s="31"/>
      <c r="DNN289" s="31"/>
      <c r="DNO289" s="31"/>
      <c r="DNP289" s="31"/>
      <c r="DNQ289" s="31"/>
      <c r="DNR289" s="31"/>
      <c r="DNS289" s="31"/>
      <c r="DNT289" s="31"/>
      <c r="DNU289" s="31"/>
      <c r="DNV289" s="31"/>
      <c r="DNW289" s="31"/>
      <c r="DNX289" s="31"/>
      <c r="DNY289" s="31"/>
      <c r="DNZ289" s="31"/>
      <c r="DOA289" s="31"/>
      <c r="DOB289" s="31"/>
      <c r="DOC289" s="31"/>
      <c r="DOD289" s="31"/>
      <c r="DOE289" s="31"/>
      <c r="DOF289" s="31"/>
      <c r="DOG289" s="31"/>
      <c r="DOH289" s="31"/>
      <c r="DOI289" s="31"/>
      <c r="DOJ289" s="31"/>
      <c r="DOK289" s="31"/>
      <c r="DOL289" s="31"/>
      <c r="DOM289" s="31"/>
      <c r="DON289" s="31"/>
      <c r="DOO289" s="31"/>
      <c r="DOP289" s="31"/>
      <c r="DOQ289" s="31"/>
      <c r="DOR289" s="31"/>
      <c r="DOS289" s="31"/>
      <c r="DOT289" s="31"/>
      <c r="DOU289" s="31"/>
      <c r="DOV289" s="31"/>
      <c r="DOW289" s="31"/>
      <c r="DOX289" s="31"/>
      <c r="DOY289" s="31"/>
      <c r="DOZ289" s="31"/>
      <c r="DPA289" s="31"/>
      <c r="DPB289" s="31"/>
      <c r="DPC289" s="31"/>
      <c r="DPD289" s="31"/>
      <c r="DPE289" s="31"/>
      <c r="DPF289" s="31"/>
      <c r="DPG289" s="31"/>
      <c r="DPH289" s="31"/>
      <c r="DPI289" s="31"/>
      <c r="DPJ289" s="31"/>
      <c r="DPK289" s="31"/>
      <c r="DPL289" s="31"/>
      <c r="DPM289" s="31"/>
      <c r="DPN289" s="31"/>
      <c r="DPO289" s="31"/>
      <c r="DPP289" s="31"/>
      <c r="DPQ289" s="31"/>
      <c r="DPR289" s="31"/>
      <c r="DPS289" s="31"/>
      <c r="DPT289" s="31"/>
      <c r="DPU289" s="31"/>
      <c r="DPV289" s="31"/>
      <c r="DPW289" s="31"/>
      <c r="DPX289" s="31"/>
      <c r="DPY289" s="31"/>
      <c r="DPZ289" s="31"/>
      <c r="DQA289" s="31"/>
      <c r="DQB289" s="31"/>
      <c r="DQC289" s="31"/>
      <c r="DQD289" s="31"/>
      <c r="DQE289" s="31"/>
      <c r="DQF289" s="31"/>
      <c r="DQG289" s="31"/>
      <c r="DQH289" s="31"/>
      <c r="DQI289" s="31"/>
      <c r="DQJ289" s="31"/>
      <c r="DQK289" s="31"/>
      <c r="DQL289" s="31"/>
      <c r="DQM289" s="31"/>
      <c r="DQN289" s="31"/>
      <c r="DQO289" s="31"/>
      <c r="DQP289" s="31"/>
      <c r="DQQ289" s="31"/>
      <c r="DQR289" s="31"/>
      <c r="DQS289" s="31"/>
      <c r="DQT289" s="31"/>
      <c r="DQU289" s="31"/>
      <c r="DQV289" s="31"/>
      <c r="DQW289" s="31"/>
      <c r="DQX289" s="31"/>
      <c r="DQY289" s="31"/>
      <c r="DQZ289" s="31"/>
      <c r="DRA289" s="31"/>
      <c r="DRB289" s="31"/>
      <c r="DRC289" s="31"/>
      <c r="DRD289" s="31"/>
      <c r="DRE289" s="31"/>
      <c r="DRF289" s="31"/>
      <c r="DRG289" s="31"/>
      <c r="DRH289" s="31"/>
      <c r="DRI289" s="31"/>
      <c r="DRJ289" s="31"/>
      <c r="DRK289" s="31"/>
      <c r="DRL289" s="31"/>
      <c r="DRM289" s="31"/>
      <c r="DRN289" s="31"/>
      <c r="DRO289" s="31"/>
      <c r="DRP289" s="31"/>
      <c r="DRQ289" s="31"/>
      <c r="DRR289" s="31"/>
      <c r="DRS289" s="31"/>
      <c r="DRT289" s="31"/>
      <c r="DRU289" s="31"/>
      <c r="DRV289" s="31"/>
      <c r="DRW289" s="31"/>
      <c r="DRX289" s="31"/>
      <c r="DRY289" s="31"/>
      <c r="DRZ289" s="31"/>
      <c r="DSA289" s="31"/>
      <c r="DSB289" s="31"/>
      <c r="DSC289" s="31"/>
      <c r="DSD289" s="31"/>
      <c r="DSE289" s="31"/>
      <c r="DSF289" s="31"/>
      <c r="DSG289" s="31"/>
      <c r="DSH289" s="31"/>
      <c r="DSI289" s="31"/>
      <c r="DSJ289" s="31"/>
      <c r="DSK289" s="31"/>
      <c r="DSL289" s="31"/>
      <c r="DSM289" s="31"/>
      <c r="DSN289" s="31"/>
      <c r="DSO289" s="31"/>
      <c r="DSP289" s="31"/>
      <c r="DSQ289" s="31"/>
      <c r="DSR289" s="31"/>
      <c r="DSS289" s="31"/>
      <c r="DST289" s="31"/>
      <c r="DSU289" s="31"/>
      <c r="DSV289" s="31"/>
      <c r="DSW289" s="31"/>
      <c r="DSX289" s="31"/>
      <c r="DSY289" s="31"/>
      <c r="DSZ289" s="31"/>
      <c r="DTA289" s="31"/>
      <c r="DTB289" s="31"/>
      <c r="DTC289" s="31"/>
      <c r="DTD289" s="31"/>
      <c r="DTE289" s="31"/>
      <c r="DTF289" s="31"/>
      <c r="DTG289" s="31"/>
      <c r="DTH289" s="31"/>
      <c r="DTI289" s="31"/>
      <c r="DTJ289" s="31"/>
      <c r="DTK289" s="31"/>
      <c r="DTL289" s="31"/>
      <c r="DTM289" s="31"/>
      <c r="DTN289" s="31"/>
      <c r="DTO289" s="31"/>
      <c r="DTP289" s="31"/>
      <c r="DTQ289" s="31"/>
      <c r="DTR289" s="31"/>
      <c r="DTS289" s="31"/>
      <c r="DTT289" s="31"/>
      <c r="DTU289" s="31"/>
      <c r="DTV289" s="31"/>
      <c r="DTW289" s="31"/>
      <c r="DTX289" s="31"/>
      <c r="DTY289" s="31"/>
      <c r="DTZ289" s="31"/>
      <c r="DUA289" s="31"/>
      <c r="DUB289" s="31"/>
      <c r="DUC289" s="31"/>
      <c r="DUD289" s="31"/>
      <c r="DUE289" s="31"/>
      <c r="DUF289" s="31"/>
      <c r="DUG289" s="31"/>
      <c r="DUH289" s="31"/>
      <c r="DUI289" s="31"/>
      <c r="DUJ289" s="31"/>
      <c r="DUK289" s="31"/>
      <c r="DUL289" s="31"/>
      <c r="DUM289" s="31"/>
      <c r="DUN289" s="31"/>
      <c r="DUO289" s="31"/>
      <c r="DUP289" s="31"/>
      <c r="DUQ289" s="31"/>
      <c r="DUR289" s="31"/>
      <c r="DUS289" s="31"/>
      <c r="DUT289" s="31"/>
      <c r="DUU289" s="31"/>
      <c r="DUV289" s="31"/>
      <c r="DUW289" s="31"/>
      <c r="DUX289" s="31"/>
      <c r="DUY289" s="31"/>
      <c r="DUZ289" s="31"/>
      <c r="DVA289" s="31"/>
      <c r="DVB289" s="31"/>
      <c r="DVC289" s="31"/>
      <c r="DVD289" s="31"/>
      <c r="DVE289" s="31"/>
      <c r="DVF289" s="31"/>
      <c r="DVG289" s="31"/>
      <c r="DVH289" s="31"/>
      <c r="DVI289" s="31"/>
      <c r="DVJ289" s="31"/>
      <c r="DVK289" s="31"/>
      <c r="DVL289" s="31"/>
      <c r="DVM289" s="31"/>
      <c r="DVN289" s="31"/>
      <c r="DVO289" s="31"/>
      <c r="DVP289" s="31"/>
      <c r="DVQ289" s="31"/>
      <c r="DVR289" s="31"/>
      <c r="DVS289" s="31"/>
      <c r="DVT289" s="31"/>
      <c r="DVU289" s="31"/>
      <c r="DVV289" s="31"/>
      <c r="DVW289" s="31"/>
      <c r="DVX289" s="31"/>
      <c r="DVY289" s="31"/>
      <c r="DVZ289" s="31"/>
      <c r="DWA289" s="31"/>
      <c r="DWB289" s="31"/>
      <c r="DWC289" s="31"/>
      <c r="DWD289" s="31"/>
      <c r="DWE289" s="31"/>
      <c r="DWF289" s="31"/>
      <c r="DWG289" s="31"/>
      <c r="DWH289" s="31"/>
      <c r="DWI289" s="31"/>
      <c r="DWJ289" s="31"/>
      <c r="DWK289" s="31"/>
      <c r="DWL289" s="31"/>
      <c r="DWM289" s="31"/>
      <c r="DWN289" s="31"/>
      <c r="DWO289" s="31"/>
      <c r="DWP289" s="31"/>
      <c r="DWQ289" s="31"/>
      <c r="DWR289" s="31"/>
      <c r="DWS289" s="31"/>
      <c r="DWT289" s="31"/>
      <c r="DWU289" s="31"/>
      <c r="DWV289" s="31"/>
      <c r="DWW289" s="31"/>
      <c r="DWX289" s="31"/>
      <c r="DWY289" s="31"/>
      <c r="DWZ289" s="31"/>
      <c r="DXA289" s="31"/>
      <c r="DXB289" s="31"/>
      <c r="DXC289" s="31"/>
      <c r="DXD289" s="31"/>
      <c r="DXE289" s="31"/>
      <c r="DXF289" s="31"/>
      <c r="DXG289" s="31"/>
      <c r="DXH289" s="31"/>
      <c r="DXI289" s="31"/>
      <c r="DXJ289" s="31"/>
      <c r="DXK289" s="31"/>
      <c r="DXL289" s="31"/>
      <c r="DXM289" s="31"/>
      <c r="DXN289" s="31"/>
      <c r="DXO289" s="31"/>
      <c r="DXP289" s="31"/>
      <c r="DXQ289" s="31"/>
      <c r="DXR289" s="31"/>
      <c r="DXS289" s="31"/>
      <c r="DXT289" s="31"/>
      <c r="DXU289" s="31"/>
      <c r="DXV289" s="31"/>
      <c r="DXW289" s="31"/>
      <c r="DXX289" s="31"/>
      <c r="DXY289" s="31"/>
      <c r="DXZ289" s="31"/>
      <c r="DYA289" s="31"/>
      <c r="DYB289" s="31"/>
      <c r="DYC289" s="31"/>
      <c r="DYD289" s="31"/>
      <c r="DYE289" s="31"/>
      <c r="DYF289" s="31"/>
      <c r="DYG289" s="31"/>
      <c r="DYH289" s="31"/>
      <c r="DYI289" s="31"/>
      <c r="DYJ289" s="31"/>
      <c r="DYK289" s="31"/>
      <c r="DYL289" s="31"/>
      <c r="DYM289" s="31"/>
      <c r="DYN289" s="31"/>
      <c r="DYO289" s="31"/>
      <c r="DYP289" s="31"/>
      <c r="DYQ289" s="31"/>
      <c r="DYR289" s="31"/>
      <c r="DYS289" s="31"/>
      <c r="DYT289" s="31"/>
      <c r="DYU289" s="31"/>
      <c r="DYV289" s="31"/>
      <c r="DYW289" s="31"/>
      <c r="DYX289" s="31"/>
      <c r="DYY289" s="31"/>
      <c r="DYZ289" s="31"/>
      <c r="DZA289" s="31"/>
      <c r="DZB289" s="31"/>
      <c r="DZC289" s="31"/>
      <c r="DZD289" s="31"/>
      <c r="DZE289" s="31"/>
      <c r="DZF289" s="31"/>
      <c r="DZG289" s="31"/>
      <c r="DZH289" s="31"/>
      <c r="DZI289" s="31"/>
      <c r="DZJ289" s="31"/>
      <c r="DZK289" s="31"/>
      <c r="DZL289" s="31"/>
      <c r="DZM289" s="31"/>
      <c r="DZN289" s="31"/>
      <c r="DZO289" s="31"/>
      <c r="DZP289" s="31"/>
      <c r="DZQ289" s="31"/>
      <c r="DZR289" s="31"/>
      <c r="DZS289" s="31"/>
      <c r="DZT289" s="31"/>
      <c r="DZU289" s="31"/>
      <c r="DZV289" s="31"/>
      <c r="DZW289" s="31"/>
      <c r="DZX289" s="31"/>
      <c r="DZY289" s="31"/>
      <c r="DZZ289" s="31"/>
      <c r="EAA289" s="31"/>
      <c r="EAB289" s="31"/>
      <c r="EAC289" s="31"/>
      <c r="EAD289" s="31"/>
      <c r="EAE289" s="31"/>
      <c r="EAF289" s="31"/>
      <c r="EAG289" s="31"/>
      <c r="EAH289" s="31"/>
      <c r="EAI289" s="31"/>
      <c r="EAJ289" s="31"/>
      <c r="EAK289" s="31"/>
      <c r="EAL289" s="31"/>
      <c r="EAM289" s="31"/>
      <c r="EAN289" s="31"/>
      <c r="EAO289" s="31"/>
      <c r="EAP289" s="31"/>
      <c r="EAQ289" s="31"/>
      <c r="EAR289" s="31"/>
      <c r="EAS289" s="31"/>
      <c r="EAT289" s="31"/>
      <c r="EAU289" s="31"/>
      <c r="EAV289" s="31"/>
      <c r="EAW289" s="31"/>
      <c r="EAX289" s="31"/>
      <c r="EAY289" s="31"/>
      <c r="EAZ289" s="31"/>
      <c r="EBA289" s="31"/>
      <c r="EBB289" s="31"/>
      <c r="EBC289" s="31"/>
      <c r="EBD289" s="31"/>
      <c r="EBE289" s="31"/>
      <c r="EBF289" s="31"/>
      <c r="EBG289" s="31"/>
      <c r="EBH289" s="31"/>
      <c r="EBI289" s="31"/>
      <c r="EBJ289" s="31"/>
      <c r="EBK289" s="31"/>
      <c r="EBL289" s="31"/>
      <c r="EBM289" s="31"/>
      <c r="EBN289" s="31"/>
      <c r="EBO289" s="31"/>
      <c r="EBP289" s="31"/>
      <c r="EBQ289" s="31"/>
      <c r="EBR289" s="31"/>
      <c r="EBS289" s="31"/>
      <c r="EBT289" s="31"/>
      <c r="EBU289" s="31"/>
      <c r="EBV289" s="31"/>
      <c r="EBW289" s="31"/>
      <c r="EBX289" s="31"/>
      <c r="EBY289" s="31"/>
      <c r="EBZ289" s="31"/>
      <c r="ECA289" s="31"/>
      <c r="ECB289" s="31"/>
      <c r="ECC289" s="31"/>
      <c r="ECD289" s="31"/>
      <c r="ECE289" s="31"/>
      <c r="ECF289" s="31"/>
      <c r="ECG289" s="31"/>
      <c r="ECH289" s="31"/>
      <c r="ECI289" s="31"/>
      <c r="ECJ289" s="31"/>
      <c r="ECK289" s="31"/>
      <c r="ECL289" s="31"/>
      <c r="ECM289" s="31"/>
      <c r="ECN289" s="31"/>
      <c r="ECO289" s="31"/>
      <c r="ECP289" s="31"/>
      <c r="ECQ289" s="31"/>
      <c r="ECR289" s="31"/>
      <c r="ECS289" s="31"/>
      <c r="ECT289" s="31"/>
      <c r="ECU289" s="31"/>
      <c r="ECV289" s="31"/>
      <c r="ECW289" s="31"/>
      <c r="ECX289" s="31"/>
      <c r="ECY289" s="31"/>
      <c r="ECZ289" s="31"/>
      <c r="EDA289" s="31"/>
      <c r="EDB289" s="31"/>
      <c r="EDC289" s="31"/>
      <c r="EDD289" s="31"/>
      <c r="EDE289" s="31"/>
      <c r="EDF289" s="31"/>
      <c r="EDG289" s="31"/>
      <c r="EDH289" s="31"/>
      <c r="EDI289" s="31"/>
      <c r="EDJ289" s="31"/>
      <c r="EDK289" s="31"/>
      <c r="EDL289" s="31"/>
      <c r="EDM289" s="31"/>
      <c r="EDN289" s="31"/>
      <c r="EDO289" s="31"/>
      <c r="EDP289" s="31"/>
      <c r="EDQ289" s="31"/>
      <c r="EDR289" s="31"/>
      <c r="EDS289" s="31"/>
      <c r="EDT289" s="31"/>
      <c r="EDU289" s="31"/>
      <c r="EDV289" s="31"/>
      <c r="EDW289" s="31"/>
      <c r="EDX289" s="31"/>
      <c r="EDY289" s="31"/>
      <c r="EDZ289" s="31"/>
      <c r="EEA289" s="31"/>
      <c r="EEB289" s="31"/>
      <c r="EEC289" s="31"/>
      <c r="EED289" s="31"/>
      <c r="EEE289" s="31"/>
      <c r="EEF289" s="31"/>
      <c r="EEG289" s="31"/>
      <c r="EEH289" s="31"/>
      <c r="EEI289" s="31"/>
      <c r="EEJ289" s="31"/>
      <c r="EEK289" s="31"/>
      <c r="EEL289" s="31"/>
      <c r="EEM289" s="31"/>
      <c r="EEN289" s="31"/>
      <c r="EEO289" s="31"/>
      <c r="EEP289" s="31"/>
      <c r="EEQ289" s="31"/>
      <c r="EER289" s="31"/>
      <c r="EES289" s="31"/>
      <c r="EET289" s="31"/>
      <c r="EEU289" s="31"/>
      <c r="EEV289" s="31"/>
      <c r="EEW289" s="31"/>
      <c r="EEX289" s="31"/>
      <c r="EEY289" s="31"/>
      <c r="EEZ289" s="31"/>
      <c r="EFA289" s="31"/>
      <c r="EFB289" s="31"/>
      <c r="EFC289" s="31"/>
      <c r="EFD289" s="31"/>
      <c r="EFE289" s="31"/>
      <c r="EFF289" s="31"/>
      <c r="EFG289" s="31"/>
      <c r="EFH289" s="31"/>
      <c r="EFI289" s="31"/>
      <c r="EFJ289" s="31"/>
      <c r="EFK289" s="31"/>
      <c r="EFL289" s="31"/>
      <c r="EFM289" s="31"/>
      <c r="EFN289" s="31"/>
      <c r="EFO289" s="31"/>
      <c r="EFP289" s="31"/>
      <c r="EFQ289" s="31"/>
      <c r="EFR289" s="31"/>
      <c r="EFS289" s="31"/>
      <c r="EFT289" s="31"/>
      <c r="EFU289" s="31"/>
      <c r="EFV289" s="31"/>
      <c r="EFW289" s="31"/>
      <c r="EFX289" s="31"/>
      <c r="EFY289" s="31"/>
      <c r="EFZ289" s="31"/>
      <c r="EGA289" s="31"/>
      <c r="EGB289" s="31"/>
      <c r="EGC289" s="31"/>
      <c r="EGD289" s="31"/>
      <c r="EGE289" s="31"/>
      <c r="EGF289" s="31"/>
      <c r="EGG289" s="31"/>
      <c r="EGH289" s="31"/>
      <c r="EGI289" s="31"/>
      <c r="EGJ289" s="31"/>
      <c r="EGK289" s="31"/>
      <c r="EGL289" s="31"/>
      <c r="EGM289" s="31"/>
      <c r="EGN289" s="31"/>
      <c r="EGO289" s="31"/>
      <c r="EGP289" s="31"/>
      <c r="EGQ289" s="31"/>
      <c r="EGR289" s="31"/>
      <c r="EGS289" s="31"/>
      <c r="EGT289" s="31"/>
      <c r="EGU289" s="31"/>
      <c r="EGV289" s="31"/>
      <c r="EGW289" s="31"/>
      <c r="EGX289" s="31"/>
      <c r="EGY289" s="31"/>
      <c r="EGZ289" s="31"/>
      <c r="EHA289" s="31"/>
      <c r="EHB289" s="31"/>
      <c r="EHC289" s="31"/>
      <c r="EHD289" s="31"/>
      <c r="EHE289" s="31"/>
      <c r="EHF289" s="31"/>
      <c r="EHG289" s="31"/>
      <c r="EHH289" s="31"/>
      <c r="EHI289" s="31"/>
      <c r="EHJ289" s="31"/>
      <c r="EHK289" s="31"/>
      <c r="EHL289" s="31"/>
      <c r="EHM289" s="31"/>
      <c r="EHN289" s="31"/>
      <c r="EHO289" s="31"/>
      <c r="EHP289" s="31"/>
      <c r="EHQ289" s="31"/>
      <c r="EHR289" s="31"/>
      <c r="EHS289" s="31"/>
      <c r="EHT289" s="31"/>
      <c r="EHU289" s="31"/>
      <c r="EHV289" s="31"/>
      <c r="EHW289" s="31"/>
      <c r="EHX289" s="31"/>
      <c r="EHY289" s="31"/>
      <c r="EHZ289" s="31"/>
      <c r="EIA289" s="31"/>
      <c r="EIB289" s="31"/>
      <c r="EIC289" s="31"/>
      <c r="EID289" s="31"/>
      <c r="EIE289" s="31"/>
      <c r="EIF289" s="31"/>
      <c r="EIG289" s="31"/>
      <c r="EIH289" s="31"/>
      <c r="EII289" s="31"/>
      <c r="EIJ289" s="31"/>
      <c r="EIK289" s="31"/>
      <c r="EIL289" s="31"/>
      <c r="EIM289" s="31"/>
      <c r="EIN289" s="31"/>
      <c r="EIO289" s="31"/>
      <c r="EIP289" s="31"/>
      <c r="EIQ289" s="31"/>
      <c r="EIR289" s="31"/>
      <c r="EIS289" s="31"/>
      <c r="EIT289" s="31"/>
      <c r="EIU289" s="31"/>
      <c r="EIV289" s="31"/>
      <c r="EIW289" s="31"/>
      <c r="EIX289" s="31"/>
      <c r="EIY289" s="31"/>
      <c r="EIZ289" s="31"/>
      <c r="EJA289" s="31"/>
      <c r="EJB289" s="31"/>
      <c r="EJC289" s="31"/>
      <c r="EJD289" s="31"/>
      <c r="EJE289" s="31"/>
      <c r="EJF289" s="31"/>
      <c r="EJG289" s="31"/>
      <c r="EJH289" s="31"/>
      <c r="EJI289" s="31"/>
      <c r="EJJ289" s="31"/>
      <c r="EJK289" s="31"/>
      <c r="EJL289" s="31"/>
      <c r="EJM289" s="31"/>
      <c r="EJN289" s="31"/>
      <c r="EJO289" s="31"/>
      <c r="EJP289" s="31"/>
      <c r="EJQ289" s="31"/>
      <c r="EJR289" s="31"/>
      <c r="EJS289" s="31"/>
      <c r="EJT289" s="31"/>
      <c r="EJU289" s="31"/>
      <c r="EJV289" s="31"/>
      <c r="EJW289" s="31"/>
      <c r="EJX289" s="31"/>
      <c r="EJY289" s="31"/>
      <c r="EJZ289" s="31"/>
      <c r="EKA289" s="31"/>
      <c r="EKB289" s="31"/>
      <c r="EKC289" s="31"/>
      <c r="EKD289" s="31"/>
      <c r="EKE289" s="31"/>
      <c r="EKF289" s="31"/>
      <c r="EKG289" s="31"/>
      <c r="EKH289" s="31"/>
      <c r="EKI289" s="31"/>
      <c r="EKJ289" s="31"/>
      <c r="EKK289" s="31"/>
      <c r="EKL289" s="31"/>
      <c r="EKM289" s="31"/>
      <c r="EKN289" s="31"/>
      <c r="EKO289" s="31"/>
      <c r="EKP289" s="31"/>
      <c r="EKQ289" s="31"/>
      <c r="EKR289" s="31"/>
      <c r="EKS289" s="31"/>
      <c r="EKT289" s="31"/>
      <c r="EKU289" s="31"/>
      <c r="EKV289" s="31"/>
      <c r="EKW289" s="31"/>
      <c r="EKX289" s="31"/>
      <c r="EKY289" s="31"/>
      <c r="EKZ289" s="31"/>
      <c r="ELA289" s="31"/>
      <c r="ELB289" s="31"/>
      <c r="ELC289" s="31"/>
      <c r="ELD289" s="31"/>
      <c r="ELE289" s="31"/>
      <c r="ELF289" s="31"/>
      <c r="ELG289" s="31"/>
      <c r="ELH289" s="31"/>
      <c r="ELI289" s="31"/>
      <c r="ELJ289" s="31"/>
      <c r="ELK289" s="31"/>
      <c r="ELL289" s="31"/>
      <c r="ELM289" s="31"/>
      <c r="ELN289" s="31"/>
      <c r="ELO289" s="31"/>
      <c r="ELP289" s="31"/>
      <c r="ELQ289" s="31"/>
      <c r="ELR289" s="31"/>
      <c r="ELS289" s="31"/>
      <c r="ELT289" s="31"/>
      <c r="ELU289" s="31"/>
      <c r="ELV289" s="31"/>
      <c r="ELW289" s="31"/>
      <c r="ELX289" s="31"/>
      <c r="ELY289" s="31"/>
      <c r="ELZ289" s="31"/>
      <c r="EMA289" s="31"/>
      <c r="EMB289" s="31"/>
      <c r="EMC289" s="31"/>
      <c r="EMD289" s="31"/>
      <c r="EME289" s="31"/>
      <c r="EMF289" s="31"/>
      <c r="EMG289" s="31"/>
      <c r="EMH289" s="31"/>
      <c r="EMI289" s="31"/>
      <c r="EMJ289" s="31"/>
      <c r="EMK289" s="31"/>
      <c r="EML289" s="31"/>
      <c r="EMM289" s="31"/>
      <c r="EMN289" s="31"/>
      <c r="EMO289" s="31"/>
      <c r="EMP289" s="31"/>
      <c r="EMQ289" s="31"/>
      <c r="EMR289" s="31"/>
      <c r="EMS289" s="31"/>
      <c r="EMT289" s="31"/>
      <c r="EMU289" s="31"/>
      <c r="EMV289" s="31"/>
      <c r="EMW289" s="31"/>
      <c r="EMX289" s="31"/>
      <c r="EMY289" s="31"/>
      <c r="EMZ289" s="31"/>
      <c r="ENA289" s="31"/>
      <c r="ENB289" s="31"/>
      <c r="ENC289" s="31"/>
      <c r="END289" s="31"/>
      <c r="ENE289" s="31"/>
      <c r="ENF289" s="31"/>
      <c r="ENG289" s="31"/>
      <c r="ENH289" s="31"/>
      <c r="ENI289" s="31"/>
      <c r="ENJ289" s="31"/>
      <c r="ENK289" s="31"/>
      <c r="ENL289" s="31"/>
      <c r="ENM289" s="31"/>
      <c r="ENN289" s="31"/>
      <c r="ENO289" s="31"/>
      <c r="ENP289" s="31"/>
      <c r="ENQ289" s="31"/>
      <c r="ENR289" s="31"/>
      <c r="ENS289" s="31"/>
      <c r="ENT289" s="31"/>
      <c r="ENU289" s="31"/>
      <c r="ENV289" s="31"/>
      <c r="ENW289" s="31"/>
      <c r="ENX289" s="31"/>
      <c r="ENY289" s="31"/>
      <c r="ENZ289" s="31"/>
      <c r="EOA289" s="31"/>
      <c r="EOB289" s="31"/>
      <c r="EOC289" s="31"/>
      <c r="EOD289" s="31"/>
      <c r="EOE289" s="31"/>
      <c r="EOF289" s="31"/>
      <c r="EOG289" s="31"/>
      <c r="EOH289" s="31"/>
      <c r="EOI289" s="31"/>
      <c r="EOJ289" s="31"/>
      <c r="EOK289" s="31"/>
      <c r="EOL289" s="31"/>
      <c r="EOM289" s="31"/>
      <c r="EON289" s="31"/>
      <c r="EOO289" s="31"/>
      <c r="EOP289" s="31"/>
      <c r="EOQ289" s="31"/>
      <c r="EOR289" s="31"/>
      <c r="EOS289" s="31"/>
      <c r="EOT289" s="31"/>
      <c r="EOU289" s="31"/>
      <c r="EOV289" s="31"/>
      <c r="EOW289" s="31"/>
      <c r="EOX289" s="31"/>
      <c r="EOY289" s="31"/>
      <c r="EOZ289" s="31"/>
      <c r="EPA289" s="31"/>
      <c r="EPB289" s="31"/>
      <c r="EPC289" s="31"/>
      <c r="EPD289" s="31"/>
      <c r="EPE289" s="31"/>
      <c r="EPF289" s="31"/>
      <c r="EPG289" s="31"/>
      <c r="EPH289" s="31"/>
      <c r="EPI289" s="31"/>
      <c r="EPJ289" s="31"/>
      <c r="EPK289" s="31"/>
      <c r="EPL289" s="31"/>
      <c r="EPM289" s="31"/>
      <c r="EPN289" s="31"/>
      <c r="EPO289" s="31"/>
      <c r="EPP289" s="31"/>
      <c r="EPQ289" s="31"/>
      <c r="EPR289" s="31"/>
      <c r="EPS289" s="31"/>
      <c r="EPT289" s="31"/>
      <c r="EPU289" s="31"/>
      <c r="EPV289" s="31"/>
      <c r="EPW289" s="31"/>
      <c r="EPX289" s="31"/>
      <c r="EPY289" s="31"/>
      <c r="EPZ289" s="31"/>
      <c r="EQA289" s="31"/>
      <c r="EQB289" s="31"/>
      <c r="EQC289" s="31"/>
      <c r="EQD289" s="31"/>
      <c r="EQE289" s="31"/>
      <c r="EQF289" s="31"/>
      <c r="EQG289" s="31"/>
      <c r="EQH289" s="31"/>
      <c r="EQI289" s="31"/>
      <c r="EQJ289" s="31"/>
      <c r="EQK289" s="31"/>
      <c r="EQL289" s="31"/>
      <c r="EQM289" s="31"/>
      <c r="EQN289" s="31"/>
      <c r="EQO289" s="31"/>
      <c r="EQP289" s="31"/>
      <c r="EQQ289" s="31"/>
      <c r="EQR289" s="31"/>
      <c r="EQS289" s="31"/>
      <c r="EQT289" s="31"/>
      <c r="EQU289" s="31"/>
      <c r="EQV289" s="31"/>
      <c r="EQW289" s="31"/>
      <c r="EQX289" s="31"/>
      <c r="EQY289" s="31"/>
      <c r="EQZ289" s="31"/>
      <c r="ERA289" s="31"/>
      <c r="ERB289" s="31"/>
      <c r="ERC289" s="31"/>
      <c r="ERD289" s="31"/>
      <c r="ERE289" s="31"/>
      <c r="ERF289" s="31"/>
      <c r="ERG289" s="31"/>
      <c r="ERH289" s="31"/>
      <c r="ERI289" s="31"/>
      <c r="ERJ289" s="31"/>
      <c r="ERK289" s="31"/>
      <c r="ERL289" s="31"/>
      <c r="ERM289" s="31"/>
      <c r="ERN289" s="31"/>
      <c r="ERO289" s="31"/>
      <c r="ERP289" s="31"/>
      <c r="ERQ289" s="31"/>
      <c r="ERR289" s="31"/>
      <c r="ERS289" s="31"/>
      <c r="ERT289" s="31"/>
      <c r="ERU289" s="31"/>
      <c r="ERV289" s="31"/>
      <c r="ERW289" s="31"/>
      <c r="ERX289" s="31"/>
      <c r="ERY289" s="31"/>
      <c r="ERZ289" s="31"/>
      <c r="ESA289" s="31"/>
      <c r="ESB289" s="31"/>
      <c r="ESC289" s="31"/>
      <c r="ESD289" s="31"/>
      <c r="ESE289" s="31"/>
      <c r="ESF289" s="31"/>
      <c r="ESG289" s="31"/>
      <c r="ESH289" s="31"/>
      <c r="ESI289" s="31"/>
      <c r="ESJ289" s="31"/>
      <c r="ESK289" s="31"/>
      <c r="ESL289" s="31"/>
      <c r="ESM289" s="31"/>
      <c r="ESN289" s="31"/>
      <c r="ESO289" s="31"/>
      <c r="ESP289" s="31"/>
      <c r="ESQ289" s="31"/>
      <c r="ESR289" s="31"/>
      <c r="ESS289" s="31"/>
      <c r="EST289" s="31"/>
      <c r="ESU289" s="31"/>
      <c r="ESV289" s="31"/>
      <c r="ESW289" s="31"/>
      <c r="ESX289" s="31"/>
      <c r="ESY289" s="31"/>
      <c r="ESZ289" s="31"/>
      <c r="ETA289" s="31"/>
      <c r="ETB289" s="31"/>
      <c r="ETC289" s="31"/>
      <c r="ETD289" s="31"/>
      <c r="ETE289" s="31"/>
      <c r="ETF289" s="31"/>
      <c r="ETG289" s="31"/>
      <c r="ETH289" s="31"/>
      <c r="ETI289" s="31"/>
      <c r="ETJ289" s="31"/>
      <c r="ETK289" s="31"/>
      <c r="ETL289" s="31"/>
      <c r="ETM289" s="31"/>
      <c r="ETN289" s="31"/>
      <c r="ETO289" s="31"/>
      <c r="ETP289" s="31"/>
      <c r="ETQ289" s="31"/>
      <c r="ETR289" s="31"/>
      <c r="ETS289" s="31"/>
      <c r="ETT289" s="31"/>
      <c r="ETU289" s="31"/>
      <c r="ETV289" s="31"/>
      <c r="ETW289" s="31"/>
      <c r="ETX289" s="31"/>
      <c r="ETY289" s="31"/>
      <c r="ETZ289" s="31"/>
      <c r="EUA289" s="31"/>
      <c r="EUB289" s="31"/>
      <c r="EUC289" s="31"/>
      <c r="EUD289" s="31"/>
      <c r="EUE289" s="31"/>
      <c r="EUF289" s="31"/>
      <c r="EUG289" s="31"/>
      <c r="EUH289" s="31"/>
      <c r="EUI289" s="31"/>
      <c r="EUJ289" s="31"/>
      <c r="EUK289" s="31"/>
      <c r="EUL289" s="31"/>
      <c r="EUM289" s="31"/>
      <c r="EUN289" s="31"/>
      <c r="EUO289" s="31"/>
      <c r="EUP289" s="31"/>
      <c r="EUQ289" s="31"/>
      <c r="EUR289" s="31"/>
      <c r="EUS289" s="31"/>
      <c r="EUT289" s="31"/>
      <c r="EUU289" s="31"/>
      <c r="EUV289" s="31"/>
      <c r="EUW289" s="31"/>
      <c r="EUX289" s="31"/>
      <c r="EUY289" s="31"/>
      <c r="EUZ289" s="31"/>
      <c r="EVA289" s="31"/>
      <c r="EVB289" s="31"/>
      <c r="EVC289" s="31"/>
      <c r="EVD289" s="31"/>
      <c r="EVE289" s="31"/>
      <c r="EVF289" s="31"/>
      <c r="EVG289" s="31"/>
      <c r="EVH289" s="31"/>
      <c r="EVI289" s="31"/>
      <c r="EVJ289" s="31"/>
      <c r="EVK289" s="31"/>
      <c r="EVL289" s="31"/>
      <c r="EVM289" s="31"/>
      <c r="EVN289" s="31"/>
      <c r="EVO289" s="31"/>
      <c r="EVP289" s="31"/>
      <c r="EVQ289" s="31"/>
      <c r="EVR289" s="31"/>
      <c r="EVS289" s="31"/>
      <c r="EVT289" s="31"/>
      <c r="EVU289" s="31"/>
      <c r="EVV289" s="31"/>
      <c r="EVW289" s="31"/>
      <c r="EVX289" s="31"/>
      <c r="EVY289" s="31"/>
      <c r="EVZ289" s="31"/>
      <c r="EWA289" s="31"/>
      <c r="EWB289" s="31"/>
      <c r="EWC289" s="31"/>
      <c r="EWD289" s="31"/>
      <c r="EWE289" s="31"/>
      <c r="EWF289" s="31"/>
      <c r="EWG289" s="31"/>
      <c r="EWH289" s="31"/>
      <c r="EWI289" s="31"/>
      <c r="EWJ289" s="31"/>
      <c r="EWK289" s="31"/>
      <c r="EWL289" s="31"/>
      <c r="EWM289" s="31"/>
      <c r="EWN289" s="31"/>
      <c r="EWO289" s="31"/>
      <c r="EWP289" s="31"/>
      <c r="EWQ289" s="31"/>
      <c r="EWR289" s="31"/>
      <c r="EWS289" s="31"/>
      <c r="EWT289" s="31"/>
      <c r="EWU289" s="31"/>
      <c r="EWV289" s="31"/>
      <c r="EWW289" s="31"/>
      <c r="EWX289" s="31"/>
      <c r="EWY289" s="31"/>
      <c r="EWZ289" s="31"/>
      <c r="EXA289" s="31"/>
      <c r="EXB289" s="31"/>
      <c r="EXC289" s="31"/>
      <c r="EXD289" s="31"/>
      <c r="EXE289" s="31"/>
      <c r="EXF289" s="31"/>
      <c r="EXG289" s="31"/>
      <c r="EXH289" s="31"/>
      <c r="EXI289" s="31"/>
      <c r="EXJ289" s="31"/>
      <c r="EXK289" s="31"/>
      <c r="EXL289" s="31"/>
      <c r="EXM289" s="31"/>
      <c r="EXN289" s="31"/>
      <c r="EXO289" s="31"/>
      <c r="EXP289" s="31"/>
      <c r="EXQ289" s="31"/>
      <c r="EXR289" s="31"/>
      <c r="EXS289" s="31"/>
      <c r="EXT289" s="31"/>
      <c r="EXU289" s="31"/>
      <c r="EXV289" s="31"/>
      <c r="EXW289" s="31"/>
      <c r="EXX289" s="31"/>
      <c r="EXY289" s="31"/>
      <c r="EXZ289" s="31"/>
      <c r="EYA289" s="31"/>
      <c r="EYB289" s="31"/>
      <c r="EYC289" s="31"/>
      <c r="EYD289" s="31"/>
      <c r="EYE289" s="31"/>
      <c r="EYF289" s="31"/>
      <c r="EYG289" s="31"/>
      <c r="EYH289" s="31"/>
      <c r="EYI289" s="31"/>
      <c r="EYJ289" s="31"/>
      <c r="EYK289" s="31"/>
      <c r="EYL289" s="31"/>
      <c r="EYM289" s="31"/>
      <c r="EYN289" s="31"/>
      <c r="EYO289" s="31"/>
      <c r="EYP289" s="31"/>
      <c r="EYQ289" s="31"/>
      <c r="EYR289" s="31"/>
      <c r="EYS289" s="31"/>
      <c r="EYT289" s="31"/>
      <c r="EYU289" s="31"/>
      <c r="EYV289" s="31"/>
      <c r="EYW289" s="31"/>
      <c r="EYX289" s="31"/>
      <c r="EYY289" s="31"/>
      <c r="EYZ289" s="31"/>
      <c r="EZA289" s="31"/>
      <c r="EZB289" s="31"/>
      <c r="EZC289" s="31"/>
      <c r="EZD289" s="31"/>
      <c r="EZE289" s="31"/>
      <c r="EZF289" s="31"/>
      <c r="EZG289" s="31"/>
      <c r="EZH289" s="31"/>
      <c r="EZI289" s="31"/>
      <c r="EZJ289" s="31"/>
      <c r="EZK289" s="31"/>
      <c r="EZL289" s="31"/>
      <c r="EZM289" s="31"/>
      <c r="EZN289" s="31"/>
      <c r="EZO289" s="31"/>
      <c r="EZP289" s="31"/>
      <c r="EZQ289" s="31"/>
      <c r="EZR289" s="31"/>
      <c r="EZS289" s="31"/>
      <c r="EZT289" s="31"/>
      <c r="EZU289" s="31"/>
      <c r="EZV289" s="31"/>
      <c r="EZW289" s="31"/>
      <c r="EZX289" s="31"/>
      <c r="EZY289" s="31"/>
      <c r="EZZ289" s="31"/>
      <c r="FAA289" s="31"/>
      <c r="FAB289" s="31"/>
      <c r="FAC289" s="31"/>
      <c r="FAD289" s="31"/>
      <c r="FAE289" s="31"/>
      <c r="FAF289" s="31"/>
      <c r="FAG289" s="31"/>
      <c r="FAH289" s="31"/>
      <c r="FAI289" s="31"/>
      <c r="FAJ289" s="31"/>
      <c r="FAK289" s="31"/>
      <c r="FAL289" s="31"/>
      <c r="FAM289" s="31"/>
      <c r="FAN289" s="31"/>
      <c r="FAO289" s="31"/>
      <c r="FAP289" s="31"/>
      <c r="FAQ289" s="31"/>
      <c r="FAR289" s="31"/>
      <c r="FAS289" s="31"/>
      <c r="FAT289" s="31"/>
      <c r="FAU289" s="31"/>
      <c r="FAV289" s="31"/>
      <c r="FAW289" s="31"/>
      <c r="FAX289" s="31"/>
      <c r="FAY289" s="31"/>
      <c r="FAZ289" s="31"/>
      <c r="FBA289" s="31"/>
      <c r="FBB289" s="31"/>
      <c r="FBC289" s="31"/>
      <c r="FBD289" s="31"/>
      <c r="FBE289" s="31"/>
      <c r="FBF289" s="31"/>
      <c r="FBG289" s="31"/>
      <c r="FBH289" s="31"/>
      <c r="FBI289" s="31"/>
      <c r="FBJ289" s="31"/>
      <c r="FBK289" s="31"/>
      <c r="FBL289" s="31"/>
      <c r="FBM289" s="31"/>
      <c r="FBN289" s="31"/>
      <c r="FBO289" s="31"/>
      <c r="FBP289" s="31"/>
      <c r="FBQ289" s="31"/>
      <c r="FBR289" s="31"/>
      <c r="FBS289" s="31"/>
      <c r="FBT289" s="31"/>
      <c r="FBU289" s="31"/>
      <c r="FBV289" s="31"/>
      <c r="FBW289" s="31"/>
      <c r="FBX289" s="31"/>
      <c r="FBY289" s="31"/>
      <c r="FBZ289" s="31"/>
      <c r="FCA289" s="31"/>
      <c r="FCB289" s="31"/>
      <c r="FCC289" s="31"/>
      <c r="FCD289" s="31"/>
      <c r="FCE289" s="31"/>
      <c r="FCF289" s="31"/>
      <c r="FCG289" s="31"/>
      <c r="FCH289" s="31"/>
      <c r="FCI289" s="31"/>
      <c r="FCJ289" s="31"/>
      <c r="FCK289" s="31"/>
      <c r="FCL289" s="31"/>
      <c r="FCM289" s="31"/>
      <c r="FCN289" s="31"/>
      <c r="FCO289" s="31"/>
      <c r="FCP289" s="31"/>
      <c r="FCQ289" s="31"/>
      <c r="FCR289" s="31"/>
      <c r="FCS289" s="31"/>
      <c r="FCT289" s="31"/>
      <c r="FCU289" s="31"/>
      <c r="FCV289" s="31"/>
      <c r="FCW289" s="31"/>
      <c r="FCX289" s="31"/>
      <c r="FCY289" s="31"/>
      <c r="FCZ289" s="31"/>
      <c r="FDA289" s="31"/>
      <c r="FDB289" s="31"/>
      <c r="FDC289" s="31"/>
      <c r="FDD289" s="31"/>
      <c r="FDE289" s="31"/>
      <c r="FDF289" s="31"/>
      <c r="FDG289" s="31"/>
      <c r="FDH289" s="31"/>
      <c r="FDI289" s="31"/>
      <c r="FDJ289" s="31"/>
      <c r="FDK289" s="31"/>
      <c r="FDL289" s="31"/>
      <c r="FDM289" s="31"/>
      <c r="FDN289" s="31"/>
      <c r="FDO289" s="31"/>
      <c r="FDP289" s="31"/>
      <c r="FDQ289" s="31"/>
      <c r="FDR289" s="31"/>
      <c r="FDS289" s="31"/>
      <c r="FDT289" s="31"/>
      <c r="FDU289" s="31"/>
      <c r="FDV289" s="31"/>
      <c r="FDW289" s="31"/>
      <c r="FDX289" s="31"/>
      <c r="FDY289" s="31"/>
      <c r="FDZ289" s="31"/>
      <c r="FEA289" s="31"/>
      <c r="FEB289" s="31"/>
      <c r="FEC289" s="31"/>
      <c r="FED289" s="31"/>
      <c r="FEE289" s="31"/>
      <c r="FEF289" s="31"/>
      <c r="FEG289" s="31"/>
      <c r="FEH289" s="31"/>
      <c r="FEI289" s="31"/>
      <c r="FEJ289" s="31"/>
      <c r="FEK289" s="31"/>
      <c r="FEL289" s="31"/>
      <c r="FEM289" s="31"/>
      <c r="FEN289" s="31"/>
      <c r="FEO289" s="31"/>
      <c r="FEP289" s="31"/>
      <c r="FEQ289" s="31"/>
      <c r="FER289" s="31"/>
      <c r="FES289" s="31"/>
      <c r="FET289" s="31"/>
      <c r="FEU289" s="31"/>
      <c r="FEV289" s="31"/>
      <c r="FEW289" s="31"/>
      <c r="FEX289" s="31"/>
      <c r="FEY289" s="31"/>
      <c r="FEZ289" s="31"/>
      <c r="FFA289" s="31"/>
      <c r="FFB289" s="31"/>
      <c r="FFC289" s="31"/>
      <c r="FFD289" s="31"/>
      <c r="FFE289" s="31"/>
      <c r="FFF289" s="31"/>
      <c r="FFG289" s="31"/>
      <c r="FFH289" s="31"/>
      <c r="FFI289" s="31"/>
      <c r="FFJ289" s="31"/>
      <c r="FFK289" s="31"/>
      <c r="FFL289" s="31"/>
      <c r="FFM289" s="31"/>
      <c r="FFN289" s="31"/>
      <c r="FFO289" s="31"/>
      <c r="FFP289" s="31"/>
      <c r="FFQ289" s="31"/>
      <c r="FFR289" s="31"/>
      <c r="FFS289" s="31"/>
      <c r="FFT289" s="31"/>
      <c r="FFU289" s="31"/>
      <c r="FFV289" s="31"/>
      <c r="FFW289" s="31"/>
      <c r="FFX289" s="31"/>
      <c r="FFY289" s="31"/>
      <c r="FFZ289" s="31"/>
      <c r="FGA289" s="31"/>
      <c r="FGB289" s="31"/>
      <c r="FGC289" s="31"/>
      <c r="FGD289" s="31"/>
      <c r="FGE289" s="31"/>
      <c r="FGF289" s="31"/>
      <c r="FGG289" s="31"/>
      <c r="FGH289" s="31"/>
      <c r="FGI289" s="31"/>
      <c r="FGJ289" s="31"/>
      <c r="FGK289" s="31"/>
      <c r="FGL289" s="31"/>
      <c r="FGM289" s="31"/>
      <c r="FGN289" s="31"/>
      <c r="FGO289" s="31"/>
      <c r="FGP289" s="31"/>
      <c r="FGQ289" s="31"/>
      <c r="FGR289" s="31"/>
      <c r="FGS289" s="31"/>
      <c r="FGT289" s="31"/>
      <c r="FGU289" s="31"/>
      <c r="FGV289" s="31"/>
      <c r="FGW289" s="31"/>
      <c r="FGX289" s="31"/>
      <c r="FGY289" s="31"/>
      <c r="FGZ289" s="31"/>
      <c r="FHA289" s="31"/>
      <c r="FHB289" s="31"/>
      <c r="FHC289" s="31"/>
      <c r="FHD289" s="31"/>
      <c r="FHE289" s="31"/>
      <c r="FHF289" s="31"/>
      <c r="FHG289" s="31"/>
      <c r="FHH289" s="31"/>
      <c r="FHI289" s="31"/>
      <c r="FHJ289" s="31"/>
      <c r="FHK289" s="31"/>
      <c r="FHL289" s="31"/>
      <c r="FHM289" s="31"/>
      <c r="FHN289" s="31"/>
      <c r="FHO289" s="31"/>
      <c r="FHP289" s="31"/>
      <c r="FHQ289" s="31"/>
      <c r="FHR289" s="31"/>
      <c r="FHS289" s="31"/>
      <c r="FHT289" s="31"/>
      <c r="FHU289" s="31"/>
      <c r="FHV289" s="31"/>
      <c r="FHW289" s="31"/>
      <c r="FHX289" s="31"/>
      <c r="FHY289" s="31"/>
      <c r="FHZ289" s="31"/>
      <c r="FIA289" s="31"/>
      <c r="FIB289" s="31"/>
      <c r="FIC289" s="31"/>
      <c r="FID289" s="31"/>
      <c r="FIE289" s="31"/>
      <c r="FIF289" s="31"/>
      <c r="FIG289" s="31"/>
      <c r="FIH289" s="31"/>
      <c r="FII289" s="31"/>
      <c r="FIJ289" s="31"/>
      <c r="FIK289" s="31"/>
      <c r="FIL289" s="31"/>
      <c r="FIM289" s="31"/>
      <c r="FIN289" s="31"/>
      <c r="FIO289" s="31"/>
      <c r="FIP289" s="31"/>
      <c r="FIQ289" s="31"/>
      <c r="FIR289" s="31"/>
      <c r="FIS289" s="31"/>
      <c r="FIT289" s="31"/>
      <c r="FIU289" s="31"/>
      <c r="FIV289" s="31"/>
      <c r="FIW289" s="31"/>
      <c r="FIX289" s="31"/>
      <c r="FIY289" s="31"/>
      <c r="FIZ289" s="31"/>
      <c r="FJA289" s="31"/>
      <c r="FJB289" s="31"/>
      <c r="FJC289" s="31"/>
      <c r="FJD289" s="31"/>
      <c r="FJE289" s="31"/>
      <c r="FJF289" s="31"/>
      <c r="FJG289" s="31"/>
      <c r="FJH289" s="31"/>
      <c r="FJI289" s="31"/>
      <c r="FJJ289" s="31"/>
      <c r="FJK289" s="31"/>
      <c r="FJL289" s="31"/>
      <c r="FJM289" s="31"/>
      <c r="FJN289" s="31"/>
      <c r="FJO289" s="31"/>
      <c r="FJP289" s="31"/>
      <c r="FJQ289" s="31"/>
      <c r="FJR289" s="31"/>
      <c r="FJS289" s="31"/>
      <c r="FJT289" s="31"/>
      <c r="FJU289" s="31"/>
      <c r="FJV289" s="31"/>
      <c r="FJW289" s="31"/>
      <c r="FJX289" s="31"/>
      <c r="FJY289" s="31"/>
      <c r="FJZ289" s="31"/>
      <c r="FKA289" s="31"/>
      <c r="FKB289" s="31"/>
      <c r="FKC289" s="31"/>
      <c r="FKD289" s="31"/>
      <c r="FKE289" s="31"/>
      <c r="FKF289" s="31"/>
      <c r="FKG289" s="31"/>
      <c r="FKH289" s="31"/>
      <c r="FKI289" s="31"/>
      <c r="FKJ289" s="31"/>
      <c r="FKK289" s="31"/>
      <c r="FKL289" s="31"/>
      <c r="FKM289" s="31"/>
      <c r="FKN289" s="31"/>
      <c r="FKO289" s="31"/>
      <c r="FKP289" s="31"/>
      <c r="FKQ289" s="31"/>
      <c r="FKR289" s="31"/>
      <c r="FKS289" s="31"/>
      <c r="FKT289" s="31"/>
      <c r="FKU289" s="31"/>
      <c r="FKV289" s="31"/>
      <c r="FKW289" s="31"/>
      <c r="FKX289" s="31"/>
      <c r="FKY289" s="31"/>
      <c r="FKZ289" s="31"/>
      <c r="FLA289" s="31"/>
      <c r="FLB289" s="31"/>
      <c r="FLC289" s="31"/>
      <c r="FLD289" s="31"/>
      <c r="FLE289" s="31"/>
      <c r="FLF289" s="31"/>
      <c r="FLG289" s="31"/>
      <c r="FLH289" s="31"/>
      <c r="FLI289" s="31"/>
      <c r="FLJ289" s="31"/>
      <c r="FLK289" s="31"/>
      <c r="FLL289" s="31"/>
      <c r="FLM289" s="31"/>
      <c r="FLN289" s="31"/>
      <c r="FLO289" s="31"/>
      <c r="FLP289" s="31"/>
      <c r="FLQ289" s="31"/>
      <c r="FLR289" s="31"/>
      <c r="FLS289" s="31"/>
      <c r="FLT289" s="31"/>
      <c r="FLU289" s="31"/>
      <c r="FLV289" s="31"/>
      <c r="FLW289" s="31"/>
      <c r="FLX289" s="31"/>
      <c r="FLY289" s="31"/>
      <c r="FLZ289" s="31"/>
      <c r="FMA289" s="31"/>
      <c r="FMB289" s="31"/>
      <c r="FMC289" s="31"/>
      <c r="FMD289" s="31"/>
      <c r="FME289" s="31"/>
      <c r="FMF289" s="31"/>
      <c r="FMG289" s="31"/>
      <c r="FMH289" s="31"/>
      <c r="FMI289" s="31"/>
      <c r="FMJ289" s="31"/>
      <c r="FMK289" s="31"/>
      <c r="FML289" s="31"/>
      <c r="FMM289" s="31"/>
      <c r="FMN289" s="31"/>
      <c r="FMO289" s="31"/>
      <c r="FMP289" s="31"/>
      <c r="FMQ289" s="31"/>
      <c r="FMR289" s="31"/>
      <c r="FMS289" s="31"/>
      <c r="FMT289" s="31"/>
      <c r="FMU289" s="31"/>
      <c r="FMV289" s="31"/>
      <c r="FMW289" s="31"/>
      <c r="FMX289" s="31"/>
      <c r="FMY289" s="31"/>
      <c r="FMZ289" s="31"/>
      <c r="FNA289" s="31"/>
      <c r="FNB289" s="31"/>
      <c r="FNC289" s="31"/>
      <c r="FND289" s="31"/>
      <c r="FNE289" s="31"/>
      <c r="FNF289" s="31"/>
      <c r="FNG289" s="31"/>
      <c r="FNH289" s="31"/>
      <c r="FNI289" s="31"/>
      <c r="FNJ289" s="31"/>
      <c r="FNK289" s="31"/>
      <c r="FNL289" s="31"/>
      <c r="FNM289" s="31"/>
      <c r="FNN289" s="31"/>
      <c r="FNO289" s="31"/>
      <c r="FNP289" s="31"/>
      <c r="FNQ289" s="31"/>
      <c r="FNR289" s="31"/>
      <c r="FNS289" s="31"/>
      <c r="FNT289" s="31"/>
      <c r="FNU289" s="31"/>
      <c r="FNV289" s="31"/>
      <c r="FNW289" s="31"/>
      <c r="FNX289" s="31"/>
      <c r="FNY289" s="31"/>
      <c r="FNZ289" s="31"/>
      <c r="FOA289" s="31"/>
      <c r="FOB289" s="31"/>
      <c r="FOC289" s="31"/>
      <c r="FOD289" s="31"/>
      <c r="FOE289" s="31"/>
      <c r="FOF289" s="31"/>
      <c r="FOG289" s="31"/>
      <c r="FOH289" s="31"/>
      <c r="FOI289" s="31"/>
      <c r="FOJ289" s="31"/>
      <c r="FOK289" s="31"/>
      <c r="FOL289" s="31"/>
      <c r="FOM289" s="31"/>
      <c r="FON289" s="31"/>
      <c r="FOO289" s="31"/>
      <c r="FOP289" s="31"/>
      <c r="FOQ289" s="31"/>
      <c r="FOR289" s="31"/>
      <c r="FOS289" s="31"/>
      <c r="FOT289" s="31"/>
      <c r="FOU289" s="31"/>
      <c r="FOV289" s="31"/>
      <c r="FOW289" s="31"/>
      <c r="FOX289" s="31"/>
      <c r="FOY289" s="31"/>
      <c r="FOZ289" s="31"/>
      <c r="FPA289" s="31"/>
      <c r="FPB289" s="31"/>
      <c r="FPC289" s="31"/>
      <c r="FPD289" s="31"/>
      <c r="FPE289" s="31"/>
      <c r="FPF289" s="31"/>
      <c r="FPG289" s="31"/>
      <c r="FPH289" s="31"/>
      <c r="FPI289" s="31"/>
      <c r="FPJ289" s="31"/>
      <c r="FPK289" s="31"/>
      <c r="FPL289" s="31"/>
      <c r="FPM289" s="31"/>
      <c r="FPN289" s="31"/>
      <c r="FPO289" s="31"/>
      <c r="FPP289" s="31"/>
      <c r="FPQ289" s="31"/>
      <c r="FPR289" s="31"/>
      <c r="FPS289" s="31"/>
      <c r="FPT289" s="31"/>
      <c r="FPU289" s="31"/>
      <c r="FPV289" s="31"/>
      <c r="FPW289" s="31"/>
      <c r="FPX289" s="31"/>
      <c r="FPY289" s="31"/>
      <c r="FPZ289" s="31"/>
      <c r="FQA289" s="31"/>
      <c r="FQB289" s="31"/>
      <c r="FQC289" s="31"/>
      <c r="FQD289" s="31"/>
      <c r="FQE289" s="31"/>
      <c r="FQF289" s="31"/>
      <c r="FQG289" s="31"/>
      <c r="FQH289" s="31"/>
      <c r="FQI289" s="31"/>
      <c r="FQJ289" s="31"/>
      <c r="FQK289" s="31"/>
      <c r="FQL289" s="31"/>
      <c r="FQM289" s="31"/>
      <c r="FQN289" s="31"/>
      <c r="FQO289" s="31"/>
      <c r="FQP289" s="31"/>
      <c r="FQQ289" s="31"/>
      <c r="FQR289" s="31"/>
      <c r="FQS289" s="31"/>
      <c r="FQT289" s="31"/>
      <c r="FQU289" s="31"/>
      <c r="FQV289" s="31"/>
      <c r="FQW289" s="31"/>
      <c r="FQX289" s="31"/>
      <c r="FQY289" s="31"/>
      <c r="FQZ289" s="31"/>
      <c r="FRA289" s="31"/>
      <c r="FRB289" s="31"/>
      <c r="FRC289" s="31"/>
      <c r="FRD289" s="31"/>
      <c r="FRE289" s="31"/>
      <c r="FRF289" s="31"/>
      <c r="FRG289" s="31"/>
      <c r="FRH289" s="31"/>
      <c r="FRI289" s="31"/>
      <c r="FRJ289" s="31"/>
      <c r="FRK289" s="31"/>
      <c r="FRL289" s="31"/>
      <c r="FRM289" s="31"/>
      <c r="FRN289" s="31"/>
      <c r="FRO289" s="31"/>
      <c r="FRP289" s="31"/>
      <c r="FRQ289" s="31"/>
      <c r="FRR289" s="31"/>
      <c r="FRS289" s="31"/>
      <c r="FRT289" s="31"/>
      <c r="FRU289" s="31"/>
      <c r="FRV289" s="31"/>
      <c r="FRW289" s="31"/>
      <c r="FRX289" s="31"/>
      <c r="FRY289" s="31"/>
      <c r="FRZ289" s="31"/>
      <c r="FSA289" s="31"/>
      <c r="FSB289" s="31"/>
      <c r="FSC289" s="31"/>
      <c r="FSD289" s="31"/>
      <c r="FSE289" s="31"/>
      <c r="FSF289" s="31"/>
      <c r="FSG289" s="31"/>
      <c r="FSH289" s="31"/>
      <c r="FSI289" s="31"/>
      <c r="FSJ289" s="31"/>
      <c r="FSK289" s="31"/>
      <c r="FSL289" s="31"/>
      <c r="FSM289" s="31"/>
      <c r="FSN289" s="31"/>
      <c r="FSO289" s="31"/>
      <c r="FSP289" s="31"/>
      <c r="FSQ289" s="31"/>
      <c r="FSR289" s="31"/>
      <c r="FSS289" s="31"/>
      <c r="FST289" s="31"/>
      <c r="FSU289" s="31"/>
      <c r="FSV289" s="31"/>
      <c r="FSW289" s="31"/>
      <c r="FSX289" s="31"/>
      <c r="FSY289" s="31"/>
      <c r="FSZ289" s="31"/>
      <c r="FTA289" s="31"/>
      <c r="FTB289" s="31"/>
      <c r="FTC289" s="31"/>
      <c r="FTD289" s="31"/>
      <c r="FTE289" s="31"/>
      <c r="FTF289" s="31"/>
      <c r="FTG289" s="31"/>
      <c r="FTH289" s="31"/>
      <c r="FTI289" s="31"/>
      <c r="FTJ289" s="31"/>
      <c r="FTK289" s="31"/>
      <c r="FTL289" s="31"/>
      <c r="FTM289" s="31"/>
      <c r="FTN289" s="31"/>
      <c r="FTO289" s="31"/>
      <c r="FTP289" s="31"/>
      <c r="FTQ289" s="31"/>
      <c r="FTR289" s="31"/>
      <c r="FTS289" s="31"/>
      <c r="FTT289" s="31"/>
      <c r="FTU289" s="31"/>
      <c r="FTV289" s="31"/>
      <c r="FTW289" s="31"/>
      <c r="FTX289" s="31"/>
      <c r="FTY289" s="31"/>
      <c r="FTZ289" s="31"/>
      <c r="FUA289" s="31"/>
      <c r="FUB289" s="31"/>
      <c r="FUC289" s="31"/>
      <c r="FUD289" s="31"/>
      <c r="FUE289" s="31"/>
      <c r="FUF289" s="31"/>
      <c r="FUG289" s="31"/>
      <c r="FUH289" s="31"/>
      <c r="FUI289" s="31"/>
      <c r="FUJ289" s="31"/>
      <c r="FUK289" s="31"/>
      <c r="FUL289" s="31"/>
      <c r="FUM289" s="31"/>
      <c r="FUN289" s="31"/>
      <c r="FUO289" s="31"/>
      <c r="FUP289" s="31"/>
      <c r="FUQ289" s="31"/>
      <c r="FUR289" s="31"/>
      <c r="FUS289" s="31"/>
      <c r="FUT289" s="31"/>
      <c r="FUU289" s="31"/>
      <c r="FUV289" s="31"/>
      <c r="FUW289" s="31"/>
      <c r="FUX289" s="31"/>
      <c r="FUY289" s="31"/>
      <c r="FUZ289" s="31"/>
      <c r="FVA289" s="31"/>
      <c r="FVB289" s="31"/>
      <c r="FVC289" s="31"/>
      <c r="FVD289" s="31"/>
      <c r="FVE289" s="31"/>
      <c r="FVF289" s="31"/>
      <c r="FVG289" s="31"/>
      <c r="FVH289" s="31"/>
      <c r="FVI289" s="31"/>
      <c r="FVJ289" s="31"/>
      <c r="FVK289" s="31"/>
      <c r="FVL289" s="31"/>
      <c r="FVM289" s="31"/>
      <c r="FVN289" s="31"/>
      <c r="FVO289" s="31"/>
      <c r="FVP289" s="31"/>
      <c r="FVQ289" s="31"/>
      <c r="FVR289" s="31"/>
      <c r="FVS289" s="31"/>
      <c r="FVT289" s="31"/>
      <c r="FVU289" s="31"/>
      <c r="FVV289" s="31"/>
      <c r="FVW289" s="31"/>
      <c r="FVX289" s="31"/>
      <c r="FVY289" s="31"/>
      <c r="FVZ289" s="31"/>
      <c r="FWA289" s="31"/>
      <c r="FWB289" s="31"/>
      <c r="FWC289" s="31"/>
      <c r="FWD289" s="31"/>
      <c r="FWE289" s="31"/>
      <c r="FWF289" s="31"/>
      <c r="FWG289" s="31"/>
      <c r="FWH289" s="31"/>
      <c r="FWI289" s="31"/>
      <c r="FWJ289" s="31"/>
      <c r="FWK289" s="31"/>
      <c r="FWL289" s="31"/>
      <c r="FWM289" s="31"/>
      <c r="FWN289" s="31"/>
      <c r="FWO289" s="31"/>
      <c r="FWP289" s="31"/>
      <c r="FWQ289" s="31"/>
      <c r="FWR289" s="31"/>
      <c r="FWS289" s="31"/>
      <c r="FWT289" s="31"/>
      <c r="FWU289" s="31"/>
      <c r="FWV289" s="31"/>
      <c r="FWW289" s="31"/>
      <c r="FWX289" s="31"/>
      <c r="FWY289" s="31"/>
      <c r="FWZ289" s="31"/>
      <c r="FXA289" s="31"/>
      <c r="FXB289" s="31"/>
      <c r="FXC289" s="31"/>
      <c r="FXD289" s="31"/>
      <c r="FXE289" s="31"/>
      <c r="FXF289" s="31"/>
      <c r="FXG289" s="31"/>
      <c r="FXH289" s="31"/>
      <c r="FXI289" s="31"/>
      <c r="FXJ289" s="31"/>
      <c r="FXK289" s="31"/>
      <c r="FXL289" s="31"/>
      <c r="FXM289" s="31"/>
      <c r="FXN289" s="31"/>
      <c r="FXO289" s="31"/>
      <c r="FXP289" s="31"/>
      <c r="FXQ289" s="31"/>
      <c r="FXR289" s="31"/>
      <c r="FXS289" s="31"/>
      <c r="FXT289" s="31"/>
      <c r="FXU289" s="31"/>
      <c r="FXV289" s="31"/>
      <c r="FXW289" s="31"/>
      <c r="FXX289" s="31"/>
      <c r="FXY289" s="31"/>
      <c r="FXZ289" s="31"/>
      <c r="FYA289" s="31"/>
      <c r="FYB289" s="31"/>
      <c r="FYC289" s="31"/>
      <c r="FYD289" s="31"/>
      <c r="FYE289" s="31"/>
      <c r="FYF289" s="31"/>
      <c r="FYG289" s="31"/>
      <c r="FYH289" s="31"/>
      <c r="FYI289" s="31"/>
      <c r="FYJ289" s="31"/>
      <c r="FYK289" s="31"/>
      <c r="FYL289" s="31"/>
      <c r="FYM289" s="31"/>
      <c r="FYN289" s="31"/>
      <c r="FYO289" s="31"/>
      <c r="FYP289" s="31"/>
      <c r="FYQ289" s="31"/>
      <c r="FYR289" s="31"/>
      <c r="FYS289" s="31"/>
      <c r="FYT289" s="31"/>
      <c r="FYU289" s="31"/>
      <c r="FYV289" s="31"/>
      <c r="FYW289" s="31"/>
      <c r="FYX289" s="31"/>
      <c r="FYY289" s="31"/>
      <c r="FYZ289" s="31"/>
      <c r="FZA289" s="31"/>
      <c r="FZB289" s="31"/>
      <c r="FZC289" s="31"/>
      <c r="FZD289" s="31"/>
      <c r="FZE289" s="31"/>
      <c r="FZF289" s="31"/>
      <c r="FZG289" s="31"/>
      <c r="FZH289" s="31"/>
      <c r="FZI289" s="31"/>
      <c r="FZJ289" s="31"/>
      <c r="FZK289" s="31"/>
      <c r="FZL289" s="31"/>
      <c r="FZM289" s="31"/>
      <c r="FZN289" s="31"/>
      <c r="FZO289" s="31"/>
      <c r="FZP289" s="31"/>
      <c r="FZQ289" s="31"/>
      <c r="FZR289" s="31"/>
      <c r="FZS289" s="31"/>
      <c r="FZT289" s="31"/>
      <c r="FZU289" s="31"/>
      <c r="FZV289" s="31"/>
      <c r="FZW289" s="31"/>
      <c r="FZX289" s="31"/>
      <c r="FZY289" s="31"/>
      <c r="FZZ289" s="31"/>
      <c r="GAA289" s="31"/>
      <c r="GAB289" s="31"/>
      <c r="GAC289" s="31"/>
      <c r="GAD289" s="31"/>
      <c r="GAE289" s="31"/>
      <c r="GAF289" s="31"/>
      <c r="GAG289" s="31"/>
      <c r="GAH289" s="31"/>
      <c r="GAI289" s="31"/>
      <c r="GAJ289" s="31"/>
      <c r="GAK289" s="31"/>
      <c r="GAL289" s="31"/>
      <c r="GAM289" s="31"/>
      <c r="GAN289" s="31"/>
      <c r="GAO289" s="31"/>
      <c r="GAP289" s="31"/>
      <c r="GAQ289" s="31"/>
      <c r="GAR289" s="31"/>
      <c r="GAS289" s="31"/>
      <c r="GAT289" s="31"/>
      <c r="GAU289" s="31"/>
      <c r="GAV289" s="31"/>
      <c r="GAW289" s="31"/>
      <c r="GAX289" s="31"/>
      <c r="GAY289" s="31"/>
      <c r="GAZ289" s="31"/>
      <c r="GBA289" s="31"/>
      <c r="GBB289" s="31"/>
      <c r="GBC289" s="31"/>
      <c r="GBD289" s="31"/>
      <c r="GBE289" s="31"/>
      <c r="GBF289" s="31"/>
      <c r="GBG289" s="31"/>
      <c r="GBH289" s="31"/>
      <c r="GBI289" s="31"/>
      <c r="GBJ289" s="31"/>
      <c r="GBK289" s="31"/>
      <c r="GBL289" s="31"/>
      <c r="GBM289" s="31"/>
      <c r="GBN289" s="31"/>
      <c r="GBO289" s="31"/>
      <c r="GBP289" s="31"/>
      <c r="GBQ289" s="31"/>
      <c r="GBR289" s="31"/>
      <c r="GBS289" s="31"/>
      <c r="GBT289" s="31"/>
      <c r="GBU289" s="31"/>
      <c r="GBV289" s="31"/>
      <c r="GBW289" s="31"/>
      <c r="GBX289" s="31"/>
      <c r="GBY289" s="31"/>
      <c r="GBZ289" s="31"/>
      <c r="GCA289" s="31"/>
      <c r="GCB289" s="31"/>
      <c r="GCC289" s="31"/>
      <c r="GCD289" s="31"/>
      <c r="GCE289" s="31"/>
      <c r="GCF289" s="31"/>
      <c r="GCG289" s="31"/>
      <c r="GCH289" s="31"/>
      <c r="GCI289" s="31"/>
      <c r="GCJ289" s="31"/>
      <c r="GCK289" s="31"/>
      <c r="GCL289" s="31"/>
      <c r="GCM289" s="31"/>
      <c r="GCN289" s="31"/>
      <c r="GCO289" s="31"/>
      <c r="GCP289" s="31"/>
      <c r="GCQ289" s="31"/>
      <c r="GCR289" s="31"/>
      <c r="GCS289" s="31"/>
      <c r="GCT289" s="31"/>
      <c r="GCU289" s="31"/>
      <c r="GCV289" s="31"/>
      <c r="GCW289" s="31"/>
      <c r="GCX289" s="31"/>
      <c r="GCY289" s="31"/>
      <c r="GCZ289" s="31"/>
      <c r="GDA289" s="31"/>
      <c r="GDB289" s="31"/>
      <c r="GDC289" s="31"/>
      <c r="GDD289" s="31"/>
      <c r="GDE289" s="31"/>
      <c r="GDF289" s="31"/>
      <c r="GDG289" s="31"/>
      <c r="GDH289" s="31"/>
      <c r="GDI289" s="31"/>
      <c r="GDJ289" s="31"/>
      <c r="GDK289" s="31"/>
      <c r="GDL289" s="31"/>
      <c r="GDM289" s="31"/>
      <c r="GDN289" s="31"/>
      <c r="GDO289" s="31"/>
      <c r="GDP289" s="31"/>
      <c r="GDQ289" s="31"/>
      <c r="GDR289" s="31"/>
      <c r="GDS289" s="31"/>
      <c r="GDT289" s="31"/>
      <c r="GDU289" s="31"/>
      <c r="GDV289" s="31"/>
      <c r="GDW289" s="31"/>
      <c r="GDX289" s="31"/>
      <c r="GDY289" s="31"/>
      <c r="GDZ289" s="31"/>
      <c r="GEA289" s="31"/>
      <c r="GEB289" s="31"/>
      <c r="GEC289" s="31"/>
      <c r="GED289" s="31"/>
      <c r="GEE289" s="31"/>
      <c r="GEF289" s="31"/>
      <c r="GEG289" s="31"/>
      <c r="GEH289" s="31"/>
      <c r="GEI289" s="31"/>
      <c r="GEJ289" s="31"/>
      <c r="GEK289" s="31"/>
      <c r="GEL289" s="31"/>
      <c r="GEM289" s="31"/>
      <c r="GEN289" s="31"/>
      <c r="GEO289" s="31"/>
      <c r="GEP289" s="31"/>
      <c r="GEQ289" s="31"/>
      <c r="GER289" s="31"/>
      <c r="GES289" s="31"/>
      <c r="GET289" s="31"/>
      <c r="GEU289" s="31"/>
      <c r="GEV289" s="31"/>
      <c r="GEW289" s="31"/>
      <c r="GEX289" s="31"/>
      <c r="GEY289" s="31"/>
      <c r="GEZ289" s="31"/>
      <c r="GFA289" s="31"/>
      <c r="GFB289" s="31"/>
      <c r="GFC289" s="31"/>
      <c r="GFD289" s="31"/>
      <c r="GFE289" s="31"/>
      <c r="GFF289" s="31"/>
      <c r="GFG289" s="31"/>
      <c r="GFH289" s="31"/>
      <c r="GFI289" s="31"/>
      <c r="GFJ289" s="31"/>
      <c r="GFK289" s="31"/>
      <c r="GFL289" s="31"/>
      <c r="GFM289" s="31"/>
      <c r="GFN289" s="31"/>
      <c r="GFO289" s="31"/>
      <c r="GFP289" s="31"/>
      <c r="GFQ289" s="31"/>
      <c r="GFR289" s="31"/>
      <c r="GFS289" s="31"/>
      <c r="GFT289" s="31"/>
      <c r="GFU289" s="31"/>
      <c r="GFV289" s="31"/>
      <c r="GFW289" s="31"/>
      <c r="GFX289" s="31"/>
      <c r="GFY289" s="31"/>
      <c r="GFZ289" s="31"/>
      <c r="GGA289" s="31"/>
      <c r="GGB289" s="31"/>
      <c r="GGC289" s="31"/>
      <c r="GGD289" s="31"/>
      <c r="GGE289" s="31"/>
      <c r="GGF289" s="31"/>
      <c r="GGG289" s="31"/>
      <c r="GGH289" s="31"/>
      <c r="GGI289" s="31"/>
      <c r="GGJ289" s="31"/>
      <c r="GGK289" s="31"/>
      <c r="GGL289" s="31"/>
      <c r="GGM289" s="31"/>
      <c r="GGN289" s="31"/>
      <c r="GGO289" s="31"/>
      <c r="GGP289" s="31"/>
      <c r="GGQ289" s="31"/>
      <c r="GGR289" s="31"/>
      <c r="GGS289" s="31"/>
      <c r="GGT289" s="31"/>
      <c r="GGU289" s="31"/>
      <c r="GGV289" s="31"/>
      <c r="GGW289" s="31"/>
      <c r="GGX289" s="31"/>
      <c r="GGY289" s="31"/>
      <c r="GGZ289" s="31"/>
      <c r="GHA289" s="31"/>
      <c r="GHB289" s="31"/>
      <c r="GHC289" s="31"/>
      <c r="GHD289" s="31"/>
      <c r="GHE289" s="31"/>
      <c r="GHF289" s="31"/>
      <c r="GHG289" s="31"/>
      <c r="GHH289" s="31"/>
      <c r="GHI289" s="31"/>
      <c r="GHJ289" s="31"/>
      <c r="GHK289" s="31"/>
      <c r="GHL289" s="31"/>
      <c r="GHM289" s="31"/>
      <c r="GHN289" s="31"/>
      <c r="GHO289" s="31"/>
      <c r="GHP289" s="31"/>
      <c r="GHQ289" s="31"/>
      <c r="GHR289" s="31"/>
      <c r="GHS289" s="31"/>
      <c r="GHT289" s="31"/>
      <c r="GHU289" s="31"/>
      <c r="GHV289" s="31"/>
      <c r="GHW289" s="31"/>
      <c r="GHX289" s="31"/>
      <c r="GHY289" s="31"/>
      <c r="GHZ289" s="31"/>
      <c r="GIA289" s="31"/>
      <c r="GIB289" s="31"/>
      <c r="GIC289" s="31"/>
      <c r="GID289" s="31"/>
      <c r="GIE289" s="31"/>
      <c r="GIF289" s="31"/>
      <c r="GIG289" s="31"/>
      <c r="GIH289" s="31"/>
      <c r="GII289" s="31"/>
      <c r="GIJ289" s="31"/>
      <c r="GIK289" s="31"/>
      <c r="GIL289" s="31"/>
      <c r="GIM289" s="31"/>
      <c r="GIN289" s="31"/>
      <c r="GIO289" s="31"/>
      <c r="GIP289" s="31"/>
      <c r="GIQ289" s="31"/>
      <c r="GIR289" s="31"/>
      <c r="GIS289" s="31"/>
      <c r="GIT289" s="31"/>
      <c r="GIU289" s="31"/>
      <c r="GIV289" s="31"/>
      <c r="GIW289" s="31"/>
      <c r="GIX289" s="31"/>
      <c r="GIY289" s="31"/>
      <c r="GIZ289" s="31"/>
      <c r="GJA289" s="31"/>
      <c r="GJB289" s="31"/>
      <c r="GJC289" s="31"/>
      <c r="GJD289" s="31"/>
      <c r="GJE289" s="31"/>
      <c r="GJF289" s="31"/>
      <c r="GJG289" s="31"/>
      <c r="GJH289" s="31"/>
      <c r="GJI289" s="31"/>
      <c r="GJJ289" s="31"/>
      <c r="GJK289" s="31"/>
      <c r="GJL289" s="31"/>
      <c r="GJM289" s="31"/>
      <c r="GJN289" s="31"/>
      <c r="GJO289" s="31"/>
      <c r="GJP289" s="31"/>
      <c r="GJQ289" s="31"/>
      <c r="GJR289" s="31"/>
      <c r="GJS289" s="31"/>
      <c r="GJT289" s="31"/>
      <c r="GJU289" s="31"/>
      <c r="GJV289" s="31"/>
      <c r="GJW289" s="31"/>
      <c r="GJX289" s="31"/>
      <c r="GJY289" s="31"/>
      <c r="GJZ289" s="31"/>
      <c r="GKA289" s="31"/>
      <c r="GKB289" s="31"/>
      <c r="GKC289" s="31"/>
      <c r="GKD289" s="31"/>
      <c r="GKE289" s="31"/>
      <c r="GKF289" s="31"/>
      <c r="GKG289" s="31"/>
      <c r="GKH289" s="31"/>
      <c r="GKI289" s="31"/>
      <c r="GKJ289" s="31"/>
      <c r="GKK289" s="31"/>
      <c r="GKL289" s="31"/>
      <c r="GKM289" s="31"/>
      <c r="GKN289" s="31"/>
      <c r="GKO289" s="31"/>
      <c r="GKP289" s="31"/>
      <c r="GKQ289" s="31"/>
      <c r="GKR289" s="31"/>
      <c r="GKS289" s="31"/>
      <c r="GKT289" s="31"/>
      <c r="GKU289" s="31"/>
      <c r="GKV289" s="31"/>
      <c r="GKW289" s="31"/>
      <c r="GKX289" s="31"/>
      <c r="GKY289" s="31"/>
      <c r="GKZ289" s="31"/>
      <c r="GLA289" s="31"/>
      <c r="GLB289" s="31"/>
      <c r="GLC289" s="31"/>
      <c r="GLD289" s="31"/>
      <c r="GLE289" s="31"/>
      <c r="GLF289" s="31"/>
      <c r="GLG289" s="31"/>
      <c r="GLH289" s="31"/>
      <c r="GLI289" s="31"/>
      <c r="GLJ289" s="31"/>
      <c r="GLK289" s="31"/>
      <c r="GLL289" s="31"/>
      <c r="GLM289" s="31"/>
      <c r="GLN289" s="31"/>
      <c r="GLO289" s="31"/>
      <c r="GLP289" s="31"/>
      <c r="GLQ289" s="31"/>
      <c r="GLR289" s="31"/>
      <c r="GLS289" s="31"/>
      <c r="GLT289" s="31"/>
      <c r="GLU289" s="31"/>
      <c r="GLV289" s="31"/>
      <c r="GLW289" s="31"/>
      <c r="GLX289" s="31"/>
      <c r="GLY289" s="31"/>
      <c r="GLZ289" s="31"/>
      <c r="GMA289" s="31"/>
      <c r="GMB289" s="31"/>
      <c r="GMC289" s="31"/>
      <c r="GMD289" s="31"/>
      <c r="GME289" s="31"/>
      <c r="GMF289" s="31"/>
      <c r="GMG289" s="31"/>
      <c r="GMH289" s="31"/>
      <c r="GMI289" s="31"/>
      <c r="GMJ289" s="31"/>
      <c r="GMK289" s="31"/>
      <c r="GML289" s="31"/>
      <c r="GMM289" s="31"/>
      <c r="GMN289" s="31"/>
      <c r="GMO289" s="31"/>
      <c r="GMP289" s="31"/>
      <c r="GMQ289" s="31"/>
      <c r="GMR289" s="31"/>
      <c r="GMS289" s="31"/>
      <c r="GMT289" s="31"/>
      <c r="GMU289" s="31"/>
      <c r="GMV289" s="31"/>
      <c r="GMW289" s="31"/>
      <c r="GMX289" s="31"/>
      <c r="GMY289" s="31"/>
      <c r="GMZ289" s="31"/>
      <c r="GNA289" s="31"/>
      <c r="GNB289" s="31"/>
      <c r="GNC289" s="31"/>
      <c r="GND289" s="31"/>
      <c r="GNE289" s="31"/>
      <c r="GNF289" s="31"/>
      <c r="GNG289" s="31"/>
      <c r="GNH289" s="31"/>
      <c r="GNI289" s="31"/>
      <c r="GNJ289" s="31"/>
      <c r="GNK289" s="31"/>
      <c r="GNL289" s="31"/>
      <c r="GNM289" s="31"/>
      <c r="GNN289" s="31"/>
      <c r="GNO289" s="31"/>
      <c r="GNP289" s="31"/>
      <c r="GNQ289" s="31"/>
      <c r="GNR289" s="31"/>
      <c r="GNS289" s="31"/>
      <c r="GNT289" s="31"/>
      <c r="GNU289" s="31"/>
      <c r="GNV289" s="31"/>
      <c r="GNW289" s="31"/>
      <c r="GNX289" s="31"/>
      <c r="GNY289" s="31"/>
      <c r="GNZ289" s="31"/>
      <c r="GOA289" s="31"/>
      <c r="GOB289" s="31"/>
      <c r="GOC289" s="31"/>
      <c r="GOD289" s="31"/>
      <c r="GOE289" s="31"/>
      <c r="GOF289" s="31"/>
      <c r="GOG289" s="31"/>
      <c r="GOH289" s="31"/>
      <c r="GOI289" s="31"/>
      <c r="GOJ289" s="31"/>
      <c r="GOK289" s="31"/>
      <c r="GOL289" s="31"/>
      <c r="GOM289" s="31"/>
      <c r="GON289" s="31"/>
      <c r="GOO289" s="31"/>
      <c r="GOP289" s="31"/>
      <c r="GOQ289" s="31"/>
      <c r="GOR289" s="31"/>
      <c r="GOS289" s="31"/>
      <c r="GOT289" s="31"/>
      <c r="GOU289" s="31"/>
      <c r="GOV289" s="31"/>
      <c r="GOW289" s="31"/>
      <c r="GOX289" s="31"/>
      <c r="GOY289" s="31"/>
      <c r="GOZ289" s="31"/>
      <c r="GPA289" s="31"/>
      <c r="GPB289" s="31"/>
      <c r="GPC289" s="31"/>
      <c r="GPD289" s="31"/>
      <c r="GPE289" s="31"/>
      <c r="GPF289" s="31"/>
      <c r="GPG289" s="31"/>
      <c r="GPH289" s="31"/>
      <c r="GPI289" s="31"/>
      <c r="GPJ289" s="31"/>
      <c r="GPK289" s="31"/>
      <c r="GPL289" s="31"/>
      <c r="GPM289" s="31"/>
      <c r="GPN289" s="31"/>
      <c r="GPO289" s="31"/>
      <c r="GPP289" s="31"/>
      <c r="GPQ289" s="31"/>
      <c r="GPR289" s="31"/>
      <c r="GPS289" s="31"/>
      <c r="GPT289" s="31"/>
      <c r="GPU289" s="31"/>
      <c r="GPV289" s="31"/>
      <c r="GPW289" s="31"/>
      <c r="GPX289" s="31"/>
      <c r="GPY289" s="31"/>
      <c r="GPZ289" s="31"/>
      <c r="GQA289" s="31"/>
      <c r="GQB289" s="31"/>
      <c r="GQC289" s="31"/>
      <c r="GQD289" s="31"/>
      <c r="GQE289" s="31"/>
      <c r="GQF289" s="31"/>
      <c r="GQG289" s="31"/>
      <c r="GQH289" s="31"/>
      <c r="GQI289" s="31"/>
      <c r="GQJ289" s="31"/>
      <c r="GQK289" s="31"/>
      <c r="GQL289" s="31"/>
      <c r="GQM289" s="31"/>
      <c r="GQN289" s="31"/>
      <c r="GQO289" s="31"/>
      <c r="GQP289" s="31"/>
      <c r="GQQ289" s="31"/>
      <c r="GQR289" s="31"/>
      <c r="GQS289" s="31"/>
      <c r="GQT289" s="31"/>
      <c r="GQU289" s="31"/>
      <c r="GQV289" s="31"/>
      <c r="GQW289" s="31"/>
      <c r="GQX289" s="31"/>
      <c r="GQY289" s="31"/>
      <c r="GQZ289" s="31"/>
      <c r="GRA289" s="31"/>
      <c r="GRB289" s="31"/>
      <c r="GRC289" s="31"/>
      <c r="GRD289" s="31"/>
      <c r="GRE289" s="31"/>
      <c r="GRF289" s="31"/>
      <c r="GRG289" s="31"/>
      <c r="GRH289" s="31"/>
      <c r="GRI289" s="31"/>
      <c r="GRJ289" s="31"/>
      <c r="GRK289" s="31"/>
      <c r="GRL289" s="31"/>
      <c r="GRM289" s="31"/>
      <c r="GRN289" s="31"/>
      <c r="GRO289" s="31"/>
      <c r="GRP289" s="31"/>
      <c r="GRQ289" s="31"/>
      <c r="GRR289" s="31"/>
      <c r="GRS289" s="31"/>
      <c r="GRT289" s="31"/>
      <c r="GRU289" s="31"/>
      <c r="GRV289" s="31"/>
      <c r="GRW289" s="31"/>
      <c r="GRX289" s="31"/>
      <c r="GRY289" s="31"/>
      <c r="GRZ289" s="31"/>
      <c r="GSA289" s="31"/>
      <c r="GSB289" s="31"/>
      <c r="GSC289" s="31"/>
      <c r="GSD289" s="31"/>
      <c r="GSE289" s="31"/>
      <c r="GSF289" s="31"/>
      <c r="GSG289" s="31"/>
      <c r="GSH289" s="31"/>
      <c r="GSI289" s="31"/>
      <c r="GSJ289" s="31"/>
      <c r="GSK289" s="31"/>
      <c r="GSL289" s="31"/>
      <c r="GSM289" s="31"/>
      <c r="GSN289" s="31"/>
      <c r="GSO289" s="31"/>
      <c r="GSP289" s="31"/>
      <c r="GSQ289" s="31"/>
      <c r="GSR289" s="31"/>
      <c r="GSS289" s="31"/>
      <c r="GST289" s="31"/>
      <c r="GSU289" s="31"/>
      <c r="GSV289" s="31"/>
      <c r="GSW289" s="31"/>
      <c r="GSX289" s="31"/>
      <c r="GSY289" s="31"/>
      <c r="GSZ289" s="31"/>
      <c r="GTA289" s="31"/>
      <c r="GTB289" s="31"/>
      <c r="GTC289" s="31"/>
      <c r="GTD289" s="31"/>
      <c r="GTE289" s="31"/>
      <c r="GTF289" s="31"/>
      <c r="GTG289" s="31"/>
      <c r="GTH289" s="31"/>
      <c r="GTI289" s="31"/>
      <c r="GTJ289" s="31"/>
      <c r="GTK289" s="31"/>
      <c r="GTL289" s="31"/>
      <c r="GTM289" s="31"/>
      <c r="GTN289" s="31"/>
      <c r="GTO289" s="31"/>
      <c r="GTP289" s="31"/>
      <c r="GTQ289" s="31"/>
      <c r="GTR289" s="31"/>
      <c r="GTS289" s="31"/>
      <c r="GTT289" s="31"/>
      <c r="GTU289" s="31"/>
      <c r="GTV289" s="31"/>
      <c r="GTW289" s="31"/>
      <c r="GTX289" s="31"/>
      <c r="GTY289" s="31"/>
      <c r="GTZ289" s="31"/>
      <c r="GUA289" s="31"/>
      <c r="GUB289" s="31"/>
      <c r="GUC289" s="31"/>
      <c r="GUD289" s="31"/>
      <c r="GUE289" s="31"/>
      <c r="GUF289" s="31"/>
      <c r="GUG289" s="31"/>
      <c r="GUH289" s="31"/>
      <c r="GUI289" s="31"/>
      <c r="GUJ289" s="31"/>
      <c r="GUK289" s="31"/>
      <c r="GUL289" s="31"/>
      <c r="GUM289" s="31"/>
      <c r="GUN289" s="31"/>
      <c r="GUO289" s="31"/>
      <c r="GUP289" s="31"/>
      <c r="GUQ289" s="31"/>
      <c r="GUR289" s="31"/>
      <c r="GUS289" s="31"/>
      <c r="GUT289" s="31"/>
      <c r="GUU289" s="31"/>
      <c r="GUV289" s="31"/>
      <c r="GUW289" s="31"/>
      <c r="GUX289" s="31"/>
      <c r="GUY289" s="31"/>
      <c r="GUZ289" s="31"/>
      <c r="GVA289" s="31"/>
      <c r="GVB289" s="31"/>
      <c r="GVC289" s="31"/>
      <c r="GVD289" s="31"/>
      <c r="GVE289" s="31"/>
      <c r="GVF289" s="31"/>
      <c r="GVG289" s="31"/>
      <c r="GVH289" s="31"/>
      <c r="GVI289" s="31"/>
      <c r="GVJ289" s="31"/>
      <c r="GVK289" s="31"/>
      <c r="GVL289" s="31"/>
      <c r="GVM289" s="31"/>
      <c r="GVN289" s="31"/>
      <c r="GVO289" s="31"/>
      <c r="GVP289" s="31"/>
      <c r="GVQ289" s="31"/>
      <c r="GVR289" s="31"/>
      <c r="GVS289" s="31"/>
      <c r="GVT289" s="31"/>
      <c r="GVU289" s="31"/>
      <c r="GVV289" s="31"/>
      <c r="GVW289" s="31"/>
      <c r="GVX289" s="31"/>
      <c r="GVY289" s="31"/>
      <c r="GVZ289" s="31"/>
      <c r="GWA289" s="31"/>
      <c r="GWB289" s="31"/>
      <c r="GWC289" s="31"/>
      <c r="GWD289" s="31"/>
      <c r="GWE289" s="31"/>
      <c r="GWF289" s="31"/>
      <c r="GWG289" s="31"/>
      <c r="GWH289" s="31"/>
      <c r="GWI289" s="31"/>
      <c r="GWJ289" s="31"/>
      <c r="GWK289" s="31"/>
      <c r="GWL289" s="31"/>
      <c r="GWM289" s="31"/>
      <c r="GWN289" s="31"/>
      <c r="GWO289" s="31"/>
      <c r="GWP289" s="31"/>
      <c r="GWQ289" s="31"/>
      <c r="GWR289" s="31"/>
      <c r="GWS289" s="31"/>
      <c r="GWT289" s="31"/>
      <c r="GWU289" s="31"/>
      <c r="GWV289" s="31"/>
      <c r="GWW289" s="31"/>
      <c r="GWX289" s="31"/>
      <c r="GWY289" s="31"/>
      <c r="GWZ289" s="31"/>
      <c r="GXA289" s="31"/>
      <c r="GXB289" s="31"/>
      <c r="GXC289" s="31"/>
      <c r="GXD289" s="31"/>
      <c r="GXE289" s="31"/>
      <c r="GXF289" s="31"/>
      <c r="GXG289" s="31"/>
      <c r="GXH289" s="31"/>
      <c r="GXI289" s="31"/>
      <c r="GXJ289" s="31"/>
      <c r="GXK289" s="31"/>
      <c r="GXL289" s="31"/>
      <c r="GXM289" s="31"/>
      <c r="GXN289" s="31"/>
      <c r="GXO289" s="31"/>
      <c r="GXP289" s="31"/>
      <c r="GXQ289" s="31"/>
      <c r="GXR289" s="31"/>
      <c r="GXS289" s="31"/>
      <c r="GXT289" s="31"/>
      <c r="GXU289" s="31"/>
      <c r="GXV289" s="31"/>
      <c r="GXW289" s="31"/>
      <c r="GXX289" s="31"/>
      <c r="GXY289" s="31"/>
      <c r="GXZ289" s="31"/>
      <c r="GYA289" s="31"/>
      <c r="GYB289" s="31"/>
      <c r="GYC289" s="31"/>
      <c r="GYD289" s="31"/>
      <c r="GYE289" s="31"/>
      <c r="GYF289" s="31"/>
      <c r="GYG289" s="31"/>
      <c r="GYH289" s="31"/>
      <c r="GYI289" s="31"/>
      <c r="GYJ289" s="31"/>
      <c r="GYK289" s="31"/>
      <c r="GYL289" s="31"/>
      <c r="GYM289" s="31"/>
      <c r="GYN289" s="31"/>
      <c r="GYO289" s="31"/>
      <c r="GYP289" s="31"/>
      <c r="GYQ289" s="31"/>
      <c r="GYR289" s="31"/>
      <c r="GYS289" s="31"/>
      <c r="GYT289" s="31"/>
      <c r="GYU289" s="31"/>
      <c r="GYV289" s="31"/>
      <c r="GYW289" s="31"/>
      <c r="GYX289" s="31"/>
      <c r="GYY289" s="31"/>
      <c r="GYZ289" s="31"/>
      <c r="GZA289" s="31"/>
      <c r="GZB289" s="31"/>
      <c r="GZC289" s="31"/>
      <c r="GZD289" s="31"/>
      <c r="GZE289" s="31"/>
      <c r="GZF289" s="31"/>
      <c r="GZG289" s="31"/>
      <c r="GZH289" s="31"/>
      <c r="GZI289" s="31"/>
      <c r="GZJ289" s="31"/>
      <c r="GZK289" s="31"/>
      <c r="GZL289" s="31"/>
      <c r="GZM289" s="31"/>
      <c r="GZN289" s="31"/>
      <c r="GZO289" s="31"/>
      <c r="GZP289" s="31"/>
      <c r="GZQ289" s="31"/>
      <c r="GZR289" s="31"/>
      <c r="GZS289" s="31"/>
      <c r="GZT289" s="31"/>
      <c r="GZU289" s="31"/>
      <c r="GZV289" s="31"/>
      <c r="GZW289" s="31"/>
      <c r="GZX289" s="31"/>
      <c r="GZY289" s="31"/>
      <c r="GZZ289" s="31"/>
      <c r="HAA289" s="31"/>
      <c r="HAB289" s="31"/>
      <c r="HAC289" s="31"/>
      <c r="HAD289" s="31"/>
      <c r="HAE289" s="31"/>
      <c r="HAF289" s="31"/>
      <c r="HAG289" s="31"/>
      <c r="HAH289" s="31"/>
      <c r="HAI289" s="31"/>
      <c r="HAJ289" s="31"/>
      <c r="HAK289" s="31"/>
      <c r="HAL289" s="31"/>
      <c r="HAM289" s="31"/>
      <c r="HAN289" s="31"/>
      <c r="HAO289" s="31"/>
      <c r="HAP289" s="31"/>
      <c r="HAQ289" s="31"/>
      <c r="HAR289" s="31"/>
      <c r="HAS289" s="31"/>
      <c r="HAT289" s="31"/>
      <c r="HAU289" s="31"/>
      <c r="HAV289" s="31"/>
      <c r="HAW289" s="31"/>
      <c r="HAX289" s="31"/>
      <c r="HAY289" s="31"/>
      <c r="HAZ289" s="31"/>
      <c r="HBA289" s="31"/>
      <c r="HBB289" s="31"/>
      <c r="HBC289" s="31"/>
      <c r="HBD289" s="31"/>
      <c r="HBE289" s="31"/>
      <c r="HBF289" s="31"/>
      <c r="HBG289" s="31"/>
      <c r="HBH289" s="31"/>
      <c r="HBI289" s="31"/>
      <c r="HBJ289" s="31"/>
      <c r="HBK289" s="31"/>
      <c r="HBL289" s="31"/>
      <c r="HBM289" s="31"/>
      <c r="HBN289" s="31"/>
      <c r="HBO289" s="31"/>
      <c r="HBP289" s="31"/>
      <c r="HBQ289" s="31"/>
      <c r="HBR289" s="31"/>
      <c r="HBS289" s="31"/>
      <c r="HBT289" s="31"/>
      <c r="HBU289" s="31"/>
      <c r="HBV289" s="31"/>
      <c r="HBW289" s="31"/>
      <c r="HBX289" s="31"/>
      <c r="HBY289" s="31"/>
      <c r="HBZ289" s="31"/>
      <c r="HCA289" s="31"/>
      <c r="HCB289" s="31"/>
      <c r="HCC289" s="31"/>
      <c r="HCD289" s="31"/>
      <c r="HCE289" s="31"/>
      <c r="HCF289" s="31"/>
      <c r="HCG289" s="31"/>
      <c r="HCH289" s="31"/>
      <c r="HCI289" s="31"/>
      <c r="HCJ289" s="31"/>
      <c r="HCK289" s="31"/>
      <c r="HCL289" s="31"/>
      <c r="HCM289" s="31"/>
      <c r="HCN289" s="31"/>
      <c r="HCO289" s="31"/>
      <c r="HCP289" s="31"/>
      <c r="HCQ289" s="31"/>
      <c r="HCR289" s="31"/>
      <c r="HCS289" s="31"/>
      <c r="HCT289" s="31"/>
      <c r="HCU289" s="31"/>
      <c r="HCV289" s="31"/>
      <c r="HCW289" s="31"/>
      <c r="HCX289" s="31"/>
      <c r="HCY289" s="31"/>
      <c r="HCZ289" s="31"/>
      <c r="HDA289" s="31"/>
      <c r="HDB289" s="31"/>
      <c r="HDC289" s="31"/>
      <c r="HDD289" s="31"/>
      <c r="HDE289" s="31"/>
      <c r="HDF289" s="31"/>
      <c r="HDG289" s="31"/>
      <c r="HDH289" s="31"/>
      <c r="HDI289" s="31"/>
      <c r="HDJ289" s="31"/>
      <c r="HDK289" s="31"/>
      <c r="HDL289" s="31"/>
      <c r="HDM289" s="31"/>
      <c r="HDN289" s="31"/>
      <c r="HDO289" s="31"/>
      <c r="HDP289" s="31"/>
      <c r="HDQ289" s="31"/>
      <c r="HDR289" s="31"/>
      <c r="HDS289" s="31"/>
      <c r="HDT289" s="31"/>
      <c r="HDU289" s="31"/>
      <c r="HDV289" s="31"/>
      <c r="HDW289" s="31"/>
      <c r="HDX289" s="31"/>
      <c r="HDY289" s="31"/>
      <c r="HDZ289" s="31"/>
      <c r="HEA289" s="31"/>
      <c r="HEB289" s="31"/>
      <c r="HEC289" s="31"/>
      <c r="HED289" s="31"/>
      <c r="HEE289" s="31"/>
      <c r="HEF289" s="31"/>
      <c r="HEG289" s="31"/>
      <c r="HEH289" s="31"/>
      <c r="HEI289" s="31"/>
      <c r="HEJ289" s="31"/>
      <c r="HEK289" s="31"/>
      <c r="HEL289" s="31"/>
      <c r="HEM289" s="31"/>
      <c r="HEN289" s="31"/>
      <c r="HEO289" s="31"/>
      <c r="HEP289" s="31"/>
      <c r="HEQ289" s="31"/>
      <c r="HER289" s="31"/>
      <c r="HES289" s="31"/>
      <c r="HET289" s="31"/>
      <c r="HEU289" s="31"/>
      <c r="HEV289" s="31"/>
      <c r="HEW289" s="31"/>
      <c r="HEX289" s="31"/>
      <c r="HEY289" s="31"/>
      <c r="HEZ289" s="31"/>
      <c r="HFA289" s="31"/>
      <c r="HFB289" s="31"/>
      <c r="HFC289" s="31"/>
      <c r="HFD289" s="31"/>
      <c r="HFE289" s="31"/>
      <c r="HFF289" s="31"/>
      <c r="HFG289" s="31"/>
      <c r="HFH289" s="31"/>
      <c r="HFI289" s="31"/>
      <c r="HFJ289" s="31"/>
      <c r="HFK289" s="31"/>
      <c r="HFL289" s="31"/>
      <c r="HFM289" s="31"/>
      <c r="HFN289" s="31"/>
      <c r="HFO289" s="31"/>
      <c r="HFP289" s="31"/>
      <c r="HFQ289" s="31"/>
      <c r="HFR289" s="31"/>
      <c r="HFS289" s="31"/>
      <c r="HFT289" s="31"/>
      <c r="HFU289" s="31"/>
      <c r="HFV289" s="31"/>
      <c r="HFW289" s="31"/>
      <c r="HFX289" s="31"/>
      <c r="HFY289" s="31"/>
      <c r="HFZ289" s="31"/>
      <c r="HGA289" s="31"/>
      <c r="HGB289" s="31"/>
      <c r="HGC289" s="31"/>
      <c r="HGD289" s="31"/>
      <c r="HGE289" s="31"/>
      <c r="HGF289" s="31"/>
      <c r="HGG289" s="31"/>
      <c r="HGH289" s="31"/>
      <c r="HGI289" s="31"/>
      <c r="HGJ289" s="31"/>
      <c r="HGK289" s="31"/>
      <c r="HGL289" s="31"/>
      <c r="HGM289" s="31"/>
      <c r="HGN289" s="31"/>
      <c r="HGO289" s="31"/>
      <c r="HGP289" s="31"/>
      <c r="HGQ289" s="31"/>
      <c r="HGR289" s="31"/>
      <c r="HGS289" s="31"/>
      <c r="HGT289" s="31"/>
      <c r="HGU289" s="31"/>
      <c r="HGV289" s="31"/>
      <c r="HGW289" s="31"/>
      <c r="HGX289" s="31"/>
      <c r="HGY289" s="31"/>
      <c r="HGZ289" s="31"/>
      <c r="HHA289" s="31"/>
      <c r="HHB289" s="31"/>
      <c r="HHC289" s="31"/>
      <c r="HHD289" s="31"/>
      <c r="HHE289" s="31"/>
      <c r="HHF289" s="31"/>
      <c r="HHG289" s="31"/>
      <c r="HHH289" s="31"/>
      <c r="HHI289" s="31"/>
      <c r="HHJ289" s="31"/>
      <c r="HHK289" s="31"/>
      <c r="HHL289" s="31"/>
      <c r="HHM289" s="31"/>
      <c r="HHN289" s="31"/>
      <c r="HHO289" s="31"/>
      <c r="HHP289" s="31"/>
      <c r="HHQ289" s="31"/>
      <c r="HHR289" s="31"/>
      <c r="HHS289" s="31"/>
      <c r="HHT289" s="31"/>
      <c r="HHU289" s="31"/>
      <c r="HHV289" s="31"/>
      <c r="HHW289" s="31"/>
      <c r="HHX289" s="31"/>
      <c r="HHY289" s="31"/>
      <c r="HHZ289" s="31"/>
      <c r="HIA289" s="31"/>
      <c r="HIB289" s="31"/>
      <c r="HIC289" s="31"/>
      <c r="HID289" s="31"/>
      <c r="HIE289" s="31"/>
      <c r="HIF289" s="31"/>
      <c r="HIG289" s="31"/>
      <c r="HIH289" s="31"/>
      <c r="HII289" s="31"/>
      <c r="HIJ289" s="31"/>
      <c r="HIK289" s="31"/>
      <c r="HIL289" s="31"/>
      <c r="HIM289" s="31"/>
      <c r="HIN289" s="31"/>
      <c r="HIO289" s="31"/>
      <c r="HIP289" s="31"/>
      <c r="HIQ289" s="31"/>
      <c r="HIR289" s="31"/>
      <c r="HIS289" s="31"/>
      <c r="HIT289" s="31"/>
      <c r="HIU289" s="31"/>
      <c r="HIV289" s="31"/>
      <c r="HIW289" s="31"/>
      <c r="HIX289" s="31"/>
      <c r="HIY289" s="31"/>
      <c r="HIZ289" s="31"/>
      <c r="HJA289" s="31"/>
      <c r="HJB289" s="31"/>
      <c r="HJC289" s="31"/>
      <c r="HJD289" s="31"/>
      <c r="HJE289" s="31"/>
      <c r="HJF289" s="31"/>
      <c r="HJG289" s="31"/>
      <c r="HJH289" s="31"/>
      <c r="HJI289" s="31"/>
      <c r="HJJ289" s="31"/>
      <c r="HJK289" s="31"/>
      <c r="HJL289" s="31"/>
      <c r="HJM289" s="31"/>
      <c r="HJN289" s="31"/>
      <c r="HJO289" s="31"/>
      <c r="HJP289" s="31"/>
      <c r="HJQ289" s="31"/>
      <c r="HJR289" s="31"/>
      <c r="HJS289" s="31"/>
      <c r="HJT289" s="31"/>
      <c r="HJU289" s="31"/>
      <c r="HJV289" s="31"/>
      <c r="HJW289" s="31"/>
      <c r="HJX289" s="31"/>
      <c r="HJY289" s="31"/>
      <c r="HJZ289" s="31"/>
      <c r="HKA289" s="31"/>
      <c r="HKB289" s="31"/>
      <c r="HKC289" s="31"/>
      <c r="HKD289" s="31"/>
      <c r="HKE289" s="31"/>
      <c r="HKF289" s="31"/>
      <c r="HKG289" s="31"/>
      <c r="HKH289" s="31"/>
      <c r="HKI289" s="31"/>
      <c r="HKJ289" s="31"/>
      <c r="HKK289" s="31"/>
      <c r="HKL289" s="31"/>
      <c r="HKM289" s="31"/>
      <c r="HKN289" s="31"/>
      <c r="HKO289" s="31"/>
      <c r="HKP289" s="31"/>
      <c r="HKQ289" s="31"/>
      <c r="HKR289" s="31"/>
      <c r="HKS289" s="31"/>
      <c r="HKT289" s="31"/>
      <c r="HKU289" s="31"/>
      <c r="HKV289" s="31"/>
      <c r="HKW289" s="31"/>
      <c r="HKX289" s="31"/>
      <c r="HKY289" s="31"/>
      <c r="HKZ289" s="31"/>
      <c r="HLA289" s="31"/>
      <c r="HLB289" s="31"/>
      <c r="HLC289" s="31"/>
      <c r="HLD289" s="31"/>
      <c r="HLE289" s="31"/>
      <c r="HLF289" s="31"/>
      <c r="HLG289" s="31"/>
      <c r="HLH289" s="31"/>
      <c r="HLI289" s="31"/>
      <c r="HLJ289" s="31"/>
      <c r="HLK289" s="31"/>
      <c r="HLL289" s="31"/>
      <c r="HLM289" s="31"/>
      <c r="HLN289" s="31"/>
      <c r="HLO289" s="31"/>
      <c r="HLP289" s="31"/>
      <c r="HLQ289" s="31"/>
      <c r="HLR289" s="31"/>
      <c r="HLS289" s="31"/>
      <c r="HLT289" s="31"/>
      <c r="HLU289" s="31"/>
      <c r="HLV289" s="31"/>
      <c r="HLW289" s="31"/>
      <c r="HLX289" s="31"/>
      <c r="HLY289" s="31"/>
      <c r="HLZ289" s="31"/>
      <c r="HMA289" s="31"/>
      <c r="HMB289" s="31"/>
      <c r="HMC289" s="31"/>
      <c r="HMD289" s="31"/>
      <c r="HME289" s="31"/>
      <c r="HMF289" s="31"/>
      <c r="HMG289" s="31"/>
      <c r="HMH289" s="31"/>
      <c r="HMI289" s="31"/>
      <c r="HMJ289" s="31"/>
      <c r="HMK289" s="31"/>
      <c r="HML289" s="31"/>
      <c r="HMM289" s="31"/>
      <c r="HMN289" s="31"/>
      <c r="HMO289" s="31"/>
      <c r="HMP289" s="31"/>
      <c r="HMQ289" s="31"/>
      <c r="HMR289" s="31"/>
      <c r="HMS289" s="31"/>
      <c r="HMT289" s="31"/>
      <c r="HMU289" s="31"/>
      <c r="HMV289" s="31"/>
      <c r="HMW289" s="31"/>
      <c r="HMX289" s="31"/>
      <c r="HMY289" s="31"/>
      <c r="HMZ289" s="31"/>
      <c r="HNA289" s="31"/>
      <c r="HNB289" s="31"/>
      <c r="HNC289" s="31"/>
      <c r="HND289" s="31"/>
      <c r="HNE289" s="31"/>
      <c r="HNF289" s="31"/>
      <c r="HNG289" s="31"/>
      <c r="HNH289" s="31"/>
      <c r="HNI289" s="31"/>
      <c r="HNJ289" s="31"/>
      <c r="HNK289" s="31"/>
      <c r="HNL289" s="31"/>
      <c r="HNM289" s="31"/>
      <c r="HNN289" s="31"/>
      <c r="HNO289" s="31"/>
      <c r="HNP289" s="31"/>
      <c r="HNQ289" s="31"/>
      <c r="HNR289" s="31"/>
      <c r="HNS289" s="31"/>
      <c r="HNT289" s="31"/>
      <c r="HNU289" s="31"/>
      <c r="HNV289" s="31"/>
      <c r="HNW289" s="31"/>
      <c r="HNX289" s="31"/>
      <c r="HNY289" s="31"/>
      <c r="HNZ289" s="31"/>
      <c r="HOA289" s="31"/>
      <c r="HOB289" s="31"/>
      <c r="HOC289" s="31"/>
      <c r="HOD289" s="31"/>
      <c r="HOE289" s="31"/>
      <c r="HOF289" s="31"/>
      <c r="HOG289" s="31"/>
      <c r="HOH289" s="31"/>
      <c r="HOI289" s="31"/>
      <c r="HOJ289" s="31"/>
      <c r="HOK289" s="31"/>
      <c r="HOL289" s="31"/>
      <c r="HOM289" s="31"/>
      <c r="HON289" s="31"/>
      <c r="HOO289" s="31"/>
      <c r="HOP289" s="31"/>
      <c r="HOQ289" s="31"/>
      <c r="HOR289" s="31"/>
      <c r="HOS289" s="31"/>
      <c r="HOT289" s="31"/>
      <c r="HOU289" s="31"/>
      <c r="HOV289" s="31"/>
      <c r="HOW289" s="31"/>
      <c r="HOX289" s="31"/>
      <c r="HOY289" s="31"/>
      <c r="HOZ289" s="31"/>
      <c r="HPA289" s="31"/>
      <c r="HPB289" s="31"/>
      <c r="HPC289" s="31"/>
      <c r="HPD289" s="31"/>
      <c r="HPE289" s="31"/>
      <c r="HPF289" s="31"/>
      <c r="HPG289" s="31"/>
      <c r="HPH289" s="31"/>
      <c r="HPI289" s="31"/>
      <c r="HPJ289" s="31"/>
      <c r="HPK289" s="31"/>
      <c r="HPL289" s="31"/>
      <c r="HPM289" s="31"/>
      <c r="HPN289" s="31"/>
      <c r="HPO289" s="31"/>
      <c r="HPP289" s="31"/>
      <c r="HPQ289" s="31"/>
      <c r="HPR289" s="31"/>
      <c r="HPS289" s="31"/>
      <c r="HPT289" s="31"/>
      <c r="HPU289" s="31"/>
      <c r="HPV289" s="31"/>
      <c r="HPW289" s="31"/>
      <c r="HPX289" s="31"/>
      <c r="HPY289" s="31"/>
      <c r="HPZ289" s="31"/>
      <c r="HQA289" s="31"/>
      <c r="HQB289" s="31"/>
      <c r="HQC289" s="31"/>
      <c r="HQD289" s="31"/>
      <c r="HQE289" s="31"/>
      <c r="HQF289" s="31"/>
      <c r="HQG289" s="31"/>
      <c r="HQH289" s="31"/>
      <c r="HQI289" s="31"/>
      <c r="HQJ289" s="31"/>
      <c r="HQK289" s="31"/>
      <c r="HQL289" s="31"/>
      <c r="HQM289" s="31"/>
      <c r="HQN289" s="31"/>
      <c r="HQO289" s="31"/>
      <c r="HQP289" s="31"/>
      <c r="HQQ289" s="31"/>
      <c r="HQR289" s="31"/>
      <c r="HQS289" s="31"/>
      <c r="HQT289" s="31"/>
      <c r="HQU289" s="31"/>
      <c r="HQV289" s="31"/>
      <c r="HQW289" s="31"/>
      <c r="HQX289" s="31"/>
      <c r="HQY289" s="31"/>
      <c r="HQZ289" s="31"/>
      <c r="HRA289" s="31"/>
      <c r="HRB289" s="31"/>
      <c r="HRC289" s="31"/>
      <c r="HRD289" s="31"/>
      <c r="HRE289" s="31"/>
      <c r="HRF289" s="31"/>
      <c r="HRG289" s="31"/>
      <c r="HRH289" s="31"/>
      <c r="HRI289" s="31"/>
      <c r="HRJ289" s="31"/>
      <c r="HRK289" s="31"/>
      <c r="HRL289" s="31"/>
      <c r="HRM289" s="31"/>
      <c r="HRN289" s="31"/>
      <c r="HRO289" s="31"/>
      <c r="HRP289" s="31"/>
      <c r="HRQ289" s="31"/>
      <c r="HRR289" s="31"/>
      <c r="HRS289" s="31"/>
      <c r="HRT289" s="31"/>
      <c r="HRU289" s="31"/>
      <c r="HRV289" s="31"/>
      <c r="HRW289" s="31"/>
      <c r="HRX289" s="31"/>
      <c r="HRY289" s="31"/>
      <c r="HRZ289" s="31"/>
      <c r="HSA289" s="31"/>
      <c r="HSB289" s="31"/>
      <c r="HSC289" s="31"/>
      <c r="HSD289" s="31"/>
      <c r="HSE289" s="31"/>
      <c r="HSF289" s="31"/>
      <c r="HSG289" s="31"/>
      <c r="HSH289" s="31"/>
      <c r="HSI289" s="31"/>
      <c r="HSJ289" s="31"/>
      <c r="HSK289" s="31"/>
      <c r="HSL289" s="31"/>
      <c r="HSM289" s="31"/>
      <c r="HSN289" s="31"/>
      <c r="HSO289" s="31"/>
      <c r="HSP289" s="31"/>
      <c r="HSQ289" s="31"/>
      <c r="HSR289" s="31"/>
      <c r="HSS289" s="31"/>
      <c r="HST289" s="31"/>
      <c r="HSU289" s="31"/>
      <c r="HSV289" s="31"/>
      <c r="HSW289" s="31"/>
      <c r="HSX289" s="31"/>
      <c r="HSY289" s="31"/>
      <c r="HSZ289" s="31"/>
      <c r="HTA289" s="31"/>
      <c r="HTB289" s="31"/>
      <c r="HTC289" s="31"/>
      <c r="HTD289" s="31"/>
      <c r="HTE289" s="31"/>
      <c r="HTF289" s="31"/>
      <c r="HTG289" s="31"/>
      <c r="HTH289" s="31"/>
      <c r="HTI289" s="31"/>
      <c r="HTJ289" s="31"/>
      <c r="HTK289" s="31"/>
      <c r="HTL289" s="31"/>
      <c r="HTM289" s="31"/>
      <c r="HTN289" s="31"/>
      <c r="HTO289" s="31"/>
      <c r="HTP289" s="31"/>
      <c r="HTQ289" s="31"/>
      <c r="HTR289" s="31"/>
      <c r="HTS289" s="31"/>
      <c r="HTT289" s="31"/>
      <c r="HTU289" s="31"/>
      <c r="HTV289" s="31"/>
      <c r="HTW289" s="31"/>
      <c r="HTX289" s="31"/>
      <c r="HTY289" s="31"/>
      <c r="HTZ289" s="31"/>
      <c r="HUA289" s="31"/>
      <c r="HUB289" s="31"/>
      <c r="HUC289" s="31"/>
      <c r="HUD289" s="31"/>
      <c r="HUE289" s="31"/>
      <c r="HUF289" s="31"/>
      <c r="HUG289" s="31"/>
      <c r="HUH289" s="31"/>
      <c r="HUI289" s="31"/>
      <c r="HUJ289" s="31"/>
      <c r="HUK289" s="31"/>
      <c r="HUL289" s="31"/>
      <c r="HUM289" s="31"/>
      <c r="HUN289" s="31"/>
      <c r="HUO289" s="31"/>
      <c r="HUP289" s="31"/>
      <c r="HUQ289" s="31"/>
      <c r="HUR289" s="31"/>
      <c r="HUS289" s="31"/>
      <c r="HUT289" s="31"/>
      <c r="HUU289" s="31"/>
      <c r="HUV289" s="31"/>
      <c r="HUW289" s="31"/>
      <c r="HUX289" s="31"/>
      <c r="HUY289" s="31"/>
      <c r="HUZ289" s="31"/>
      <c r="HVA289" s="31"/>
      <c r="HVB289" s="31"/>
      <c r="HVC289" s="31"/>
      <c r="HVD289" s="31"/>
      <c r="HVE289" s="31"/>
      <c r="HVF289" s="31"/>
      <c r="HVG289" s="31"/>
      <c r="HVH289" s="31"/>
      <c r="HVI289" s="31"/>
      <c r="HVJ289" s="31"/>
      <c r="HVK289" s="31"/>
      <c r="HVL289" s="31"/>
      <c r="HVM289" s="31"/>
      <c r="HVN289" s="31"/>
      <c r="HVO289" s="31"/>
      <c r="HVP289" s="31"/>
      <c r="HVQ289" s="31"/>
      <c r="HVR289" s="31"/>
      <c r="HVS289" s="31"/>
      <c r="HVT289" s="31"/>
      <c r="HVU289" s="31"/>
      <c r="HVV289" s="31"/>
      <c r="HVW289" s="31"/>
      <c r="HVX289" s="31"/>
      <c r="HVY289" s="31"/>
      <c r="HVZ289" s="31"/>
      <c r="HWA289" s="31"/>
      <c r="HWB289" s="31"/>
      <c r="HWC289" s="31"/>
      <c r="HWD289" s="31"/>
      <c r="HWE289" s="31"/>
      <c r="HWF289" s="31"/>
      <c r="HWG289" s="31"/>
      <c r="HWH289" s="31"/>
      <c r="HWI289" s="31"/>
      <c r="HWJ289" s="31"/>
      <c r="HWK289" s="31"/>
      <c r="HWL289" s="31"/>
      <c r="HWM289" s="31"/>
      <c r="HWN289" s="31"/>
      <c r="HWO289" s="31"/>
      <c r="HWP289" s="31"/>
      <c r="HWQ289" s="31"/>
      <c r="HWR289" s="31"/>
      <c r="HWS289" s="31"/>
      <c r="HWT289" s="31"/>
      <c r="HWU289" s="31"/>
      <c r="HWV289" s="31"/>
      <c r="HWW289" s="31"/>
      <c r="HWX289" s="31"/>
      <c r="HWY289" s="31"/>
      <c r="HWZ289" s="31"/>
      <c r="HXA289" s="31"/>
      <c r="HXB289" s="31"/>
      <c r="HXC289" s="31"/>
      <c r="HXD289" s="31"/>
      <c r="HXE289" s="31"/>
      <c r="HXF289" s="31"/>
      <c r="HXG289" s="31"/>
      <c r="HXH289" s="31"/>
      <c r="HXI289" s="31"/>
      <c r="HXJ289" s="31"/>
      <c r="HXK289" s="31"/>
      <c r="HXL289" s="31"/>
      <c r="HXM289" s="31"/>
      <c r="HXN289" s="31"/>
      <c r="HXO289" s="31"/>
      <c r="HXP289" s="31"/>
      <c r="HXQ289" s="31"/>
      <c r="HXR289" s="31"/>
      <c r="HXS289" s="31"/>
      <c r="HXT289" s="31"/>
      <c r="HXU289" s="31"/>
      <c r="HXV289" s="31"/>
      <c r="HXW289" s="31"/>
      <c r="HXX289" s="31"/>
      <c r="HXY289" s="31"/>
      <c r="HXZ289" s="31"/>
      <c r="HYA289" s="31"/>
      <c r="HYB289" s="31"/>
      <c r="HYC289" s="31"/>
      <c r="HYD289" s="31"/>
      <c r="HYE289" s="31"/>
      <c r="HYF289" s="31"/>
      <c r="HYG289" s="31"/>
      <c r="HYH289" s="31"/>
      <c r="HYI289" s="31"/>
      <c r="HYJ289" s="31"/>
      <c r="HYK289" s="31"/>
      <c r="HYL289" s="31"/>
      <c r="HYM289" s="31"/>
      <c r="HYN289" s="31"/>
      <c r="HYO289" s="31"/>
      <c r="HYP289" s="31"/>
      <c r="HYQ289" s="31"/>
      <c r="HYR289" s="31"/>
      <c r="HYS289" s="31"/>
      <c r="HYT289" s="31"/>
      <c r="HYU289" s="31"/>
      <c r="HYV289" s="31"/>
      <c r="HYW289" s="31"/>
      <c r="HYX289" s="31"/>
      <c r="HYY289" s="31"/>
      <c r="HYZ289" s="31"/>
      <c r="HZA289" s="31"/>
      <c r="HZB289" s="31"/>
      <c r="HZC289" s="31"/>
      <c r="HZD289" s="31"/>
      <c r="HZE289" s="31"/>
      <c r="HZF289" s="31"/>
      <c r="HZG289" s="31"/>
      <c r="HZH289" s="31"/>
      <c r="HZI289" s="31"/>
      <c r="HZJ289" s="31"/>
      <c r="HZK289" s="31"/>
      <c r="HZL289" s="31"/>
      <c r="HZM289" s="31"/>
      <c r="HZN289" s="31"/>
      <c r="HZO289" s="31"/>
      <c r="HZP289" s="31"/>
      <c r="HZQ289" s="31"/>
      <c r="HZR289" s="31"/>
      <c r="HZS289" s="31"/>
      <c r="HZT289" s="31"/>
      <c r="HZU289" s="31"/>
      <c r="HZV289" s="31"/>
      <c r="HZW289" s="31"/>
      <c r="HZX289" s="31"/>
      <c r="HZY289" s="31"/>
      <c r="HZZ289" s="31"/>
      <c r="IAA289" s="31"/>
      <c r="IAB289" s="31"/>
      <c r="IAC289" s="31"/>
      <c r="IAD289" s="31"/>
      <c r="IAE289" s="31"/>
      <c r="IAF289" s="31"/>
      <c r="IAG289" s="31"/>
      <c r="IAH289" s="31"/>
      <c r="IAI289" s="31"/>
      <c r="IAJ289" s="31"/>
      <c r="IAK289" s="31"/>
      <c r="IAL289" s="31"/>
      <c r="IAM289" s="31"/>
      <c r="IAN289" s="31"/>
      <c r="IAO289" s="31"/>
      <c r="IAP289" s="31"/>
      <c r="IAQ289" s="31"/>
      <c r="IAR289" s="31"/>
      <c r="IAS289" s="31"/>
      <c r="IAT289" s="31"/>
      <c r="IAU289" s="31"/>
      <c r="IAV289" s="31"/>
      <c r="IAW289" s="31"/>
      <c r="IAX289" s="31"/>
      <c r="IAY289" s="31"/>
      <c r="IAZ289" s="31"/>
      <c r="IBA289" s="31"/>
      <c r="IBB289" s="31"/>
      <c r="IBC289" s="31"/>
      <c r="IBD289" s="31"/>
      <c r="IBE289" s="31"/>
      <c r="IBF289" s="31"/>
      <c r="IBG289" s="31"/>
      <c r="IBH289" s="31"/>
      <c r="IBI289" s="31"/>
      <c r="IBJ289" s="31"/>
      <c r="IBK289" s="31"/>
      <c r="IBL289" s="31"/>
      <c r="IBM289" s="31"/>
      <c r="IBN289" s="31"/>
      <c r="IBO289" s="31"/>
      <c r="IBP289" s="31"/>
      <c r="IBQ289" s="31"/>
      <c r="IBR289" s="31"/>
      <c r="IBS289" s="31"/>
      <c r="IBT289" s="31"/>
      <c r="IBU289" s="31"/>
      <c r="IBV289" s="31"/>
      <c r="IBW289" s="31"/>
      <c r="IBX289" s="31"/>
      <c r="IBY289" s="31"/>
      <c r="IBZ289" s="31"/>
      <c r="ICA289" s="31"/>
      <c r="ICB289" s="31"/>
      <c r="ICC289" s="31"/>
      <c r="ICD289" s="31"/>
      <c r="ICE289" s="31"/>
      <c r="ICF289" s="31"/>
      <c r="ICG289" s="31"/>
      <c r="ICH289" s="31"/>
      <c r="ICI289" s="31"/>
      <c r="ICJ289" s="31"/>
      <c r="ICK289" s="31"/>
      <c r="ICL289" s="31"/>
      <c r="ICM289" s="31"/>
      <c r="ICN289" s="31"/>
      <c r="ICO289" s="31"/>
      <c r="ICP289" s="31"/>
      <c r="ICQ289" s="31"/>
      <c r="ICR289" s="31"/>
      <c r="ICS289" s="31"/>
      <c r="ICT289" s="31"/>
      <c r="ICU289" s="31"/>
      <c r="ICV289" s="31"/>
      <c r="ICW289" s="31"/>
      <c r="ICX289" s="31"/>
      <c r="ICY289" s="31"/>
      <c r="ICZ289" s="31"/>
      <c r="IDA289" s="31"/>
      <c r="IDB289" s="31"/>
      <c r="IDC289" s="31"/>
      <c r="IDD289" s="31"/>
      <c r="IDE289" s="31"/>
      <c r="IDF289" s="31"/>
      <c r="IDG289" s="31"/>
      <c r="IDH289" s="31"/>
      <c r="IDI289" s="31"/>
      <c r="IDJ289" s="31"/>
      <c r="IDK289" s="31"/>
      <c r="IDL289" s="31"/>
      <c r="IDM289" s="31"/>
      <c r="IDN289" s="31"/>
      <c r="IDO289" s="31"/>
      <c r="IDP289" s="31"/>
      <c r="IDQ289" s="31"/>
      <c r="IDR289" s="31"/>
      <c r="IDS289" s="31"/>
      <c r="IDT289" s="31"/>
      <c r="IDU289" s="31"/>
      <c r="IDV289" s="31"/>
      <c r="IDW289" s="31"/>
      <c r="IDX289" s="31"/>
      <c r="IDY289" s="31"/>
      <c r="IDZ289" s="31"/>
      <c r="IEA289" s="31"/>
      <c r="IEB289" s="31"/>
      <c r="IEC289" s="31"/>
      <c r="IED289" s="31"/>
      <c r="IEE289" s="31"/>
      <c r="IEF289" s="31"/>
      <c r="IEG289" s="31"/>
      <c r="IEH289" s="31"/>
      <c r="IEI289" s="31"/>
      <c r="IEJ289" s="31"/>
      <c r="IEK289" s="31"/>
      <c r="IEL289" s="31"/>
      <c r="IEM289" s="31"/>
      <c r="IEN289" s="31"/>
      <c r="IEO289" s="31"/>
      <c r="IEP289" s="31"/>
      <c r="IEQ289" s="31"/>
      <c r="IER289" s="31"/>
      <c r="IES289" s="31"/>
      <c r="IET289" s="31"/>
      <c r="IEU289" s="31"/>
      <c r="IEV289" s="31"/>
      <c r="IEW289" s="31"/>
      <c r="IEX289" s="31"/>
      <c r="IEY289" s="31"/>
      <c r="IEZ289" s="31"/>
      <c r="IFA289" s="31"/>
      <c r="IFB289" s="31"/>
      <c r="IFC289" s="31"/>
      <c r="IFD289" s="31"/>
      <c r="IFE289" s="31"/>
      <c r="IFF289" s="31"/>
      <c r="IFG289" s="31"/>
      <c r="IFH289" s="31"/>
      <c r="IFI289" s="31"/>
      <c r="IFJ289" s="31"/>
      <c r="IFK289" s="31"/>
      <c r="IFL289" s="31"/>
      <c r="IFM289" s="31"/>
      <c r="IFN289" s="31"/>
      <c r="IFO289" s="31"/>
      <c r="IFP289" s="31"/>
      <c r="IFQ289" s="31"/>
      <c r="IFR289" s="31"/>
      <c r="IFS289" s="31"/>
      <c r="IFT289" s="31"/>
      <c r="IFU289" s="31"/>
      <c r="IFV289" s="31"/>
      <c r="IFW289" s="31"/>
      <c r="IFX289" s="31"/>
      <c r="IFY289" s="31"/>
      <c r="IFZ289" s="31"/>
      <c r="IGA289" s="31"/>
      <c r="IGB289" s="31"/>
      <c r="IGC289" s="31"/>
      <c r="IGD289" s="31"/>
      <c r="IGE289" s="31"/>
      <c r="IGF289" s="31"/>
      <c r="IGG289" s="31"/>
      <c r="IGH289" s="31"/>
      <c r="IGI289" s="31"/>
      <c r="IGJ289" s="31"/>
      <c r="IGK289" s="31"/>
      <c r="IGL289" s="31"/>
      <c r="IGM289" s="31"/>
      <c r="IGN289" s="31"/>
      <c r="IGO289" s="31"/>
      <c r="IGP289" s="31"/>
      <c r="IGQ289" s="31"/>
      <c r="IGR289" s="31"/>
      <c r="IGS289" s="31"/>
      <c r="IGT289" s="31"/>
      <c r="IGU289" s="31"/>
      <c r="IGV289" s="31"/>
      <c r="IGW289" s="31"/>
      <c r="IGX289" s="31"/>
      <c r="IGY289" s="31"/>
      <c r="IGZ289" s="31"/>
      <c r="IHA289" s="31"/>
      <c r="IHB289" s="31"/>
      <c r="IHC289" s="31"/>
      <c r="IHD289" s="31"/>
      <c r="IHE289" s="31"/>
      <c r="IHF289" s="31"/>
      <c r="IHG289" s="31"/>
      <c r="IHH289" s="31"/>
      <c r="IHI289" s="31"/>
      <c r="IHJ289" s="31"/>
      <c r="IHK289" s="31"/>
      <c r="IHL289" s="31"/>
      <c r="IHM289" s="31"/>
      <c r="IHN289" s="31"/>
      <c r="IHO289" s="31"/>
      <c r="IHP289" s="31"/>
      <c r="IHQ289" s="31"/>
      <c r="IHR289" s="31"/>
      <c r="IHS289" s="31"/>
      <c r="IHT289" s="31"/>
      <c r="IHU289" s="31"/>
      <c r="IHV289" s="31"/>
      <c r="IHW289" s="31"/>
      <c r="IHX289" s="31"/>
      <c r="IHY289" s="31"/>
      <c r="IHZ289" s="31"/>
      <c r="IIA289" s="31"/>
      <c r="IIB289" s="31"/>
      <c r="IIC289" s="31"/>
      <c r="IID289" s="31"/>
      <c r="IIE289" s="31"/>
      <c r="IIF289" s="31"/>
      <c r="IIG289" s="31"/>
      <c r="IIH289" s="31"/>
      <c r="III289" s="31"/>
      <c r="IIJ289" s="31"/>
      <c r="IIK289" s="31"/>
      <c r="IIL289" s="31"/>
      <c r="IIM289" s="31"/>
      <c r="IIN289" s="31"/>
      <c r="IIO289" s="31"/>
      <c r="IIP289" s="31"/>
      <c r="IIQ289" s="31"/>
      <c r="IIR289" s="31"/>
      <c r="IIS289" s="31"/>
      <c r="IIT289" s="31"/>
      <c r="IIU289" s="31"/>
      <c r="IIV289" s="31"/>
      <c r="IIW289" s="31"/>
      <c r="IIX289" s="31"/>
      <c r="IIY289" s="31"/>
      <c r="IIZ289" s="31"/>
      <c r="IJA289" s="31"/>
      <c r="IJB289" s="31"/>
      <c r="IJC289" s="31"/>
      <c r="IJD289" s="31"/>
      <c r="IJE289" s="31"/>
      <c r="IJF289" s="31"/>
      <c r="IJG289" s="31"/>
      <c r="IJH289" s="31"/>
      <c r="IJI289" s="31"/>
      <c r="IJJ289" s="31"/>
      <c r="IJK289" s="31"/>
      <c r="IJL289" s="31"/>
      <c r="IJM289" s="31"/>
      <c r="IJN289" s="31"/>
      <c r="IJO289" s="31"/>
      <c r="IJP289" s="31"/>
      <c r="IJQ289" s="31"/>
      <c r="IJR289" s="31"/>
      <c r="IJS289" s="31"/>
      <c r="IJT289" s="31"/>
      <c r="IJU289" s="31"/>
      <c r="IJV289" s="31"/>
      <c r="IJW289" s="31"/>
      <c r="IJX289" s="31"/>
      <c r="IJY289" s="31"/>
      <c r="IJZ289" s="31"/>
      <c r="IKA289" s="31"/>
      <c r="IKB289" s="31"/>
      <c r="IKC289" s="31"/>
      <c r="IKD289" s="31"/>
      <c r="IKE289" s="31"/>
      <c r="IKF289" s="31"/>
      <c r="IKG289" s="31"/>
      <c r="IKH289" s="31"/>
      <c r="IKI289" s="31"/>
      <c r="IKJ289" s="31"/>
      <c r="IKK289" s="31"/>
      <c r="IKL289" s="31"/>
      <c r="IKM289" s="31"/>
      <c r="IKN289" s="31"/>
      <c r="IKO289" s="31"/>
      <c r="IKP289" s="31"/>
      <c r="IKQ289" s="31"/>
      <c r="IKR289" s="31"/>
      <c r="IKS289" s="31"/>
      <c r="IKT289" s="31"/>
      <c r="IKU289" s="31"/>
      <c r="IKV289" s="31"/>
      <c r="IKW289" s="31"/>
      <c r="IKX289" s="31"/>
      <c r="IKY289" s="31"/>
      <c r="IKZ289" s="31"/>
      <c r="ILA289" s="31"/>
      <c r="ILB289" s="31"/>
      <c r="ILC289" s="31"/>
      <c r="ILD289" s="31"/>
      <c r="ILE289" s="31"/>
      <c r="ILF289" s="31"/>
      <c r="ILG289" s="31"/>
      <c r="ILH289" s="31"/>
      <c r="ILI289" s="31"/>
      <c r="ILJ289" s="31"/>
      <c r="ILK289" s="31"/>
      <c r="ILL289" s="31"/>
      <c r="ILM289" s="31"/>
      <c r="ILN289" s="31"/>
      <c r="ILO289" s="31"/>
      <c r="ILP289" s="31"/>
      <c r="ILQ289" s="31"/>
      <c r="ILR289" s="31"/>
      <c r="ILS289" s="31"/>
      <c r="ILT289" s="31"/>
      <c r="ILU289" s="31"/>
      <c r="ILV289" s="31"/>
      <c r="ILW289" s="31"/>
      <c r="ILX289" s="31"/>
      <c r="ILY289" s="31"/>
      <c r="ILZ289" s="31"/>
      <c r="IMA289" s="31"/>
      <c r="IMB289" s="31"/>
      <c r="IMC289" s="31"/>
      <c r="IMD289" s="31"/>
      <c r="IME289" s="31"/>
      <c r="IMF289" s="31"/>
      <c r="IMG289" s="31"/>
      <c r="IMH289" s="31"/>
      <c r="IMI289" s="31"/>
      <c r="IMJ289" s="31"/>
      <c r="IMK289" s="31"/>
      <c r="IML289" s="31"/>
      <c r="IMM289" s="31"/>
      <c r="IMN289" s="31"/>
      <c r="IMO289" s="31"/>
      <c r="IMP289" s="31"/>
      <c r="IMQ289" s="31"/>
      <c r="IMR289" s="31"/>
      <c r="IMS289" s="31"/>
      <c r="IMT289" s="31"/>
      <c r="IMU289" s="31"/>
      <c r="IMV289" s="31"/>
      <c r="IMW289" s="31"/>
      <c r="IMX289" s="31"/>
      <c r="IMY289" s="31"/>
      <c r="IMZ289" s="31"/>
      <c r="INA289" s="31"/>
      <c r="INB289" s="31"/>
      <c r="INC289" s="31"/>
      <c r="IND289" s="31"/>
      <c r="INE289" s="31"/>
      <c r="INF289" s="31"/>
      <c r="ING289" s="31"/>
      <c r="INH289" s="31"/>
      <c r="INI289" s="31"/>
      <c r="INJ289" s="31"/>
      <c r="INK289" s="31"/>
      <c r="INL289" s="31"/>
      <c r="INM289" s="31"/>
      <c r="INN289" s="31"/>
      <c r="INO289" s="31"/>
      <c r="INP289" s="31"/>
      <c r="INQ289" s="31"/>
      <c r="INR289" s="31"/>
      <c r="INS289" s="31"/>
      <c r="INT289" s="31"/>
      <c r="INU289" s="31"/>
      <c r="INV289" s="31"/>
      <c r="INW289" s="31"/>
      <c r="INX289" s="31"/>
      <c r="INY289" s="31"/>
      <c r="INZ289" s="31"/>
      <c r="IOA289" s="31"/>
      <c r="IOB289" s="31"/>
      <c r="IOC289" s="31"/>
      <c r="IOD289" s="31"/>
      <c r="IOE289" s="31"/>
      <c r="IOF289" s="31"/>
      <c r="IOG289" s="31"/>
      <c r="IOH289" s="31"/>
      <c r="IOI289" s="31"/>
      <c r="IOJ289" s="31"/>
      <c r="IOK289" s="31"/>
      <c r="IOL289" s="31"/>
      <c r="IOM289" s="31"/>
      <c r="ION289" s="31"/>
      <c r="IOO289" s="31"/>
      <c r="IOP289" s="31"/>
      <c r="IOQ289" s="31"/>
      <c r="IOR289" s="31"/>
      <c r="IOS289" s="31"/>
      <c r="IOT289" s="31"/>
      <c r="IOU289" s="31"/>
      <c r="IOV289" s="31"/>
      <c r="IOW289" s="31"/>
      <c r="IOX289" s="31"/>
      <c r="IOY289" s="31"/>
      <c r="IOZ289" s="31"/>
      <c r="IPA289" s="31"/>
      <c r="IPB289" s="31"/>
      <c r="IPC289" s="31"/>
      <c r="IPD289" s="31"/>
      <c r="IPE289" s="31"/>
      <c r="IPF289" s="31"/>
      <c r="IPG289" s="31"/>
      <c r="IPH289" s="31"/>
      <c r="IPI289" s="31"/>
      <c r="IPJ289" s="31"/>
      <c r="IPK289" s="31"/>
      <c r="IPL289" s="31"/>
      <c r="IPM289" s="31"/>
      <c r="IPN289" s="31"/>
      <c r="IPO289" s="31"/>
      <c r="IPP289" s="31"/>
      <c r="IPQ289" s="31"/>
      <c r="IPR289" s="31"/>
      <c r="IPS289" s="31"/>
      <c r="IPT289" s="31"/>
      <c r="IPU289" s="31"/>
      <c r="IPV289" s="31"/>
      <c r="IPW289" s="31"/>
      <c r="IPX289" s="31"/>
      <c r="IPY289" s="31"/>
      <c r="IPZ289" s="31"/>
      <c r="IQA289" s="31"/>
      <c r="IQB289" s="31"/>
      <c r="IQC289" s="31"/>
      <c r="IQD289" s="31"/>
      <c r="IQE289" s="31"/>
      <c r="IQF289" s="31"/>
      <c r="IQG289" s="31"/>
      <c r="IQH289" s="31"/>
      <c r="IQI289" s="31"/>
      <c r="IQJ289" s="31"/>
      <c r="IQK289" s="31"/>
      <c r="IQL289" s="31"/>
      <c r="IQM289" s="31"/>
      <c r="IQN289" s="31"/>
      <c r="IQO289" s="31"/>
      <c r="IQP289" s="31"/>
      <c r="IQQ289" s="31"/>
      <c r="IQR289" s="31"/>
      <c r="IQS289" s="31"/>
      <c r="IQT289" s="31"/>
      <c r="IQU289" s="31"/>
      <c r="IQV289" s="31"/>
      <c r="IQW289" s="31"/>
      <c r="IQX289" s="31"/>
      <c r="IQY289" s="31"/>
      <c r="IQZ289" s="31"/>
      <c r="IRA289" s="31"/>
      <c r="IRB289" s="31"/>
      <c r="IRC289" s="31"/>
      <c r="IRD289" s="31"/>
      <c r="IRE289" s="31"/>
      <c r="IRF289" s="31"/>
      <c r="IRG289" s="31"/>
      <c r="IRH289" s="31"/>
      <c r="IRI289" s="31"/>
      <c r="IRJ289" s="31"/>
      <c r="IRK289" s="31"/>
      <c r="IRL289" s="31"/>
      <c r="IRM289" s="31"/>
      <c r="IRN289" s="31"/>
      <c r="IRO289" s="31"/>
      <c r="IRP289" s="31"/>
      <c r="IRQ289" s="31"/>
      <c r="IRR289" s="31"/>
      <c r="IRS289" s="31"/>
      <c r="IRT289" s="31"/>
      <c r="IRU289" s="31"/>
      <c r="IRV289" s="31"/>
      <c r="IRW289" s="31"/>
      <c r="IRX289" s="31"/>
      <c r="IRY289" s="31"/>
      <c r="IRZ289" s="31"/>
      <c r="ISA289" s="31"/>
      <c r="ISB289" s="31"/>
      <c r="ISC289" s="31"/>
      <c r="ISD289" s="31"/>
      <c r="ISE289" s="31"/>
      <c r="ISF289" s="31"/>
      <c r="ISG289" s="31"/>
      <c r="ISH289" s="31"/>
      <c r="ISI289" s="31"/>
      <c r="ISJ289" s="31"/>
      <c r="ISK289" s="31"/>
      <c r="ISL289" s="31"/>
      <c r="ISM289" s="31"/>
      <c r="ISN289" s="31"/>
      <c r="ISO289" s="31"/>
      <c r="ISP289" s="31"/>
      <c r="ISQ289" s="31"/>
      <c r="ISR289" s="31"/>
      <c r="ISS289" s="31"/>
      <c r="IST289" s="31"/>
      <c r="ISU289" s="31"/>
      <c r="ISV289" s="31"/>
      <c r="ISW289" s="31"/>
      <c r="ISX289" s="31"/>
      <c r="ISY289" s="31"/>
      <c r="ISZ289" s="31"/>
      <c r="ITA289" s="31"/>
      <c r="ITB289" s="31"/>
      <c r="ITC289" s="31"/>
      <c r="ITD289" s="31"/>
      <c r="ITE289" s="31"/>
      <c r="ITF289" s="31"/>
      <c r="ITG289" s="31"/>
      <c r="ITH289" s="31"/>
      <c r="ITI289" s="31"/>
      <c r="ITJ289" s="31"/>
      <c r="ITK289" s="31"/>
      <c r="ITL289" s="31"/>
      <c r="ITM289" s="31"/>
      <c r="ITN289" s="31"/>
      <c r="ITO289" s="31"/>
      <c r="ITP289" s="31"/>
      <c r="ITQ289" s="31"/>
      <c r="ITR289" s="31"/>
      <c r="ITS289" s="31"/>
      <c r="ITT289" s="31"/>
      <c r="ITU289" s="31"/>
      <c r="ITV289" s="31"/>
      <c r="ITW289" s="31"/>
      <c r="ITX289" s="31"/>
      <c r="ITY289" s="31"/>
      <c r="ITZ289" s="31"/>
      <c r="IUA289" s="31"/>
      <c r="IUB289" s="31"/>
      <c r="IUC289" s="31"/>
      <c r="IUD289" s="31"/>
      <c r="IUE289" s="31"/>
      <c r="IUF289" s="31"/>
      <c r="IUG289" s="31"/>
      <c r="IUH289" s="31"/>
      <c r="IUI289" s="31"/>
      <c r="IUJ289" s="31"/>
      <c r="IUK289" s="31"/>
      <c r="IUL289" s="31"/>
      <c r="IUM289" s="31"/>
      <c r="IUN289" s="31"/>
      <c r="IUO289" s="31"/>
      <c r="IUP289" s="31"/>
      <c r="IUQ289" s="31"/>
      <c r="IUR289" s="31"/>
      <c r="IUS289" s="31"/>
      <c r="IUT289" s="31"/>
      <c r="IUU289" s="31"/>
      <c r="IUV289" s="31"/>
      <c r="IUW289" s="31"/>
      <c r="IUX289" s="31"/>
      <c r="IUY289" s="31"/>
      <c r="IUZ289" s="31"/>
      <c r="IVA289" s="31"/>
      <c r="IVB289" s="31"/>
      <c r="IVC289" s="31"/>
      <c r="IVD289" s="31"/>
      <c r="IVE289" s="31"/>
      <c r="IVF289" s="31"/>
      <c r="IVG289" s="31"/>
      <c r="IVH289" s="31"/>
      <c r="IVI289" s="31"/>
      <c r="IVJ289" s="31"/>
      <c r="IVK289" s="31"/>
      <c r="IVL289" s="31"/>
      <c r="IVM289" s="31"/>
      <c r="IVN289" s="31"/>
      <c r="IVO289" s="31"/>
      <c r="IVP289" s="31"/>
      <c r="IVQ289" s="31"/>
      <c r="IVR289" s="31"/>
      <c r="IVS289" s="31"/>
      <c r="IVT289" s="31"/>
      <c r="IVU289" s="31"/>
      <c r="IVV289" s="31"/>
      <c r="IVW289" s="31"/>
      <c r="IVX289" s="31"/>
      <c r="IVY289" s="31"/>
      <c r="IVZ289" s="31"/>
      <c r="IWA289" s="31"/>
      <c r="IWB289" s="31"/>
      <c r="IWC289" s="31"/>
      <c r="IWD289" s="31"/>
      <c r="IWE289" s="31"/>
      <c r="IWF289" s="31"/>
      <c r="IWG289" s="31"/>
      <c r="IWH289" s="31"/>
      <c r="IWI289" s="31"/>
      <c r="IWJ289" s="31"/>
      <c r="IWK289" s="31"/>
      <c r="IWL289" s="31"/>
      <c r="IWM289" s="31"/>
      <c r="IWN289" s="31"/>
      <c r="IWO289" s="31"/>
      <c r="IWP289" s="31"/>
      <c r="IWQ289" s="31"/>
      <c r="IWR289" s="31"/>
      <c r="IWS289" s="31"/>
      <c r="IWT289" s="31"/>
      <c r="IWU289" s="31"/>
      <c r="IWV289" s="31"/>
      <c r="IWW289" s="31"/>
      <c r="IWX289" s="31"/>
      <c r="IWY289" s="31"/>
      <c r="IWZ289" s="31"/>
      <c r="IXA289" s="31"/>
      <c r="IXB289" s="31"/>
      <c r="IXC289" s="31"/>
      <c r="IXD289" s="31"/>
      <c r="IXE289" s="31"/>
      <c r="IXF289" s="31"/>
      <c r="IXG289" s="31"/>
      <c r="IXH289" s="31"/>
      <c r="IXI289" s="31"/>
      <c r="IXJ289" s="31"/>
      <c r="IXK289" s="31"/>
      <c r="IXL289" s="31"/>
      <c r="IXM289" s="31"/>
      <c r="IXN289" s="31"/>
      <c r="IXO289" s="31"/>
      <c r="IXP289" s="31"/>
      <c r="IXQ289" s="31"/>
      <c r="IXR289" s="31"/>
      <c r="IXS289" s="31"/>
      <c r="IXT289" s="31"/>
      <c r="IXU289" s="31"/>
      <c r="IXV289" s="31"/>
      <c r="IXW289" s="31"/>
      <c r="IXX289" s="31"/>
      <c r="IXY289" s="31"/>
      <c r="IXZ289" s="31"/>
      <c r="IYA289" s="31"/>
      <c r="IYB289" s="31"/>
      <c r="IYC289" s="31"/>
      <c r="IYD289" s="31"/>
      <c r="IYE289" s="31"/>
      <c r="IYF289" s="31"/>
      <c r="IYG289" s="31"/>
      <c r="IYH289" s="31"/>
      <c r="IYI289" s="31"/>
      <c r="IYJ289" s="31"/>
      <c r="IYK289" s="31"/>
      <c r="IYL289" s="31"/>
      <c r="IYM289" s="31"/>
      <c r="IYN289" s="31"/>
      <c r="IYO289" s="31"/>
      <c r="IYP289" s="31"/>
      <c r="IYQ289" s="31"/>
      <c r="IYR289" s="31"/>
      <c r="IYS289" s="31"/>
      <c r="IYT289" s="31"/>
      <c r="IYU289" s="31"/>
      <c r="IYV289" s="31"/>
      <c r="IYW289" s="31"/>
      <c r="IYX289" s="31"/>
      <c r="IYY289" s="31"/>
      <c r="IYZ289" s="31"/>
      <c r="IZA289" s="31"/>
      <c r="IZB289" s="31"/>
      <c r="IZC289" s="31"/>
      <c r="IZD289" s="31"/>
      <c r="IZE289" s="31"/>
      <c r="IZF289" s="31"/>
      <c r="IZG289" s="31"/>
      <c r="IZH289" s="31"/>
      <c r="IZI289" s="31"/>
      <c r="IZJ289" s="31"/>
      <c r="IZK289" s="31"/>
      <c r="IZL289" s="31"/>
      <c r="IZM289" s="31"/>
      <c r="IZN289" s="31"/>
      <c r="IZO289" s="31"/>
      <c r="IZP289" s="31"/>
      <c r="IZQ289" s="31"/>
      <c r="IZR289" s="31"/>
      <c r="IZS289" s="31"/>
      <c r="IZT289" s="31"/>
      <c r="IZU289" s="31"/>
      <c r="IZV289" s="31"/>
      <c r="IZW289" s="31"/>
      <c r="IZX289" s="31"/>
      <c r="IZY289" s="31"/>
      <c r="IZZ289" s="31"/>
      <c r="JAA289" s="31"/>
      <c r="JAB289" s="31"/>
      <c r="JAC289" s="31"/>
      <c r="JAD289" s="31"/>
      <c r="JAE289" s="31"/>
      <c r="JAF289" s="31"/>
      <c r="JAG289" s="31"/>
      <c r="JAH289" s="31"/>
      <c r="JAI289" s="31"/>
      <c r="JAJ289" s="31"/>
      <c r="JAK289" s="31"/>
      <c r="JAL289" s="31"/>
      <c r="JAM289" s="31"/>
      <c r="JAN289" s="31"/>
      <c r="JAO289" s="31"/>
      <c r="JAP289" s="31"/>
      <c r="JAQ289" s="31"/>
      <c r="JAR289" s="31"/>
      <c r="JAS289" s="31"/>
      <c r="JAT289" s="31"/>
      <c r="JAU289" s="31"/>
      <c r="JAV289" s="31"/>
      <c r="JAW289" s="31"/>
      <c r="JAX289" s="31"/>
      <c r="JAY289" s="31"/>
      <c r="JAZ289" s="31"/>
      <c r="JBA289" s="31"/>
      <c r="JBB289" s="31"/>
      <c r="JBC289" s="31"/>
      <c r="JBD289" s="31"/>
      <c r="JBE289" s="31"/>
      <c r="JBF289" s="31"/>
      <c r="JBG289" s="31"/>
      <c r="JBH289" s="31"/>
      <c r="JBI289" s="31"/>
      <c r="JBJ289" s="31"/>
      <c r="JBK289" s="31"/>
      <c r="JBL289" s="31"/>
      <c r="JBM289" s="31"/>
      <c r="JBN289" s="31"/>
      <c r="JBO289" s="31"/>
      <c r="JBP289" s="31"/>
      <c r="JBQ289" s="31"/>
      <c r="JBR289" s="31"/>
      <c r="JBS289" s="31"/>
      <c r="JBT289" s="31"/>
      <c r="JBU289" s="31"/>
      <c r="JBV289" s="31"/>
      <c r="JBW289" s="31"/>
      <c r="JBX289" s="31"/>
      <c r="JBY289" s="31"/>
      <c r="JBZ289" s="31"/>
      <c r="JCA289" s="31"/>
      <c r="JCB289" s="31"/>
      <c r="JCC289" s="31"/>
      <c r="JCD289" s="31"/>
      <c r="JCE289" s="31"/>
      <c r="JCF289" s="31"/>
      <c r="JCG289" s="31"/>
      <c r="JCH289" s="31"/>
      <c r="JCI289" s="31"/>
      <c r="JCJ289" s="31"/>
      <c r="JCK289" s="31"/>
      <c r="JCL289" s="31"/>
      <c r="JCM289" s="31"/>
      <c r="JCN289" s="31"/>
      <c r="JCO289" s="31"/>
      <c r="JCP289" s="31"/>
      <c r="JCQ289" s="31"/>
      <c r="JCR289" s="31"/>
      <c r="JCS289" s="31"/>
      <c r="JCT289" s="31"/>
      <c r="JCU289" s="31"/>
      <c r="JCV289" s="31"/>
      <c r="JCW289" s="31"/>
      <c r="JCX289" s="31"/>
      <c r="JCY289" s="31"/>
      <c r="JCZ289" s="31"/>
      <c r="JDA289" s="31"/>
      <c r="JDB289" s="31"/>
      <c r="JDC289" s="31"/>
      <c r="JDD289" s="31"/>
      <c r="JDE289" s="31"/>
      <c r="JDF289" s="31"/>
      <c r="JDG289" s="31"/>
      <c r="JDH289" s="31"/>
      <c r="JDI289" s="31"/>
      <c r="JDJ289" s="31"/>
      <c r="JDK289" s="31"/>
      <c r="JDL289" s="31"/>
      <c r="JDM289" s="31"/>
      <c r="JDN289" s="31"/>
      <c r="JDO289" s="31"/>
      <c r="JDP289" s="31"/>
      <c r="JDQ289" s="31"/>
      <c r="JDR289" s="31"/>
      <c r="JDS289" s="31"/>
      <c r="JDT289" s="31"/>
      <c r="JDU289" s="31"/>
      <c r="JDV289" s="31"/>
      <c r="JDW289" s="31"/>
      <c r="JDX289" s="31"/>
      <c r="JDY289" s="31"/>
      <c r="JDZ289" s="31"/>
      <c r="JEA289" s="31"/>
      <c r="JEB289" s="31"/>
      <c r="JEC289" s="31"/>
      <c r="JED289" s="31"/>
      <c r="JEE289" s="31"/>
      <c r="JEF289" s="31"/>
      <c r="JEG289" s="31"/>
      <c r="JEH289" s="31"/>
      <c r="JEI289" s="31"/>
      <c r="JEJ289" s="31"/>
      <c r="JEK289" s="31"/>
      <c r="JEL289" s="31"/>
      <c r="JEM289" s="31"/>
      <c r="JEN289" s="31"/>
      <c r="JEO289" s="31"/>
      <c r="JEP289" s="31"/>
      <c r="JEQ289" s="31"/>
      <c r="JER289" s="31"/>
      <c r="JES289" s="31"/>
      <c r="JET289" s="31"/>
      <c r="JEU289" s="31"/>
      <c r="JEV289" s="31"/>
      <c r="JEW289" s="31"/>
      <c r="JEX289" s="31"/>
      <c r="JEY289" s="31"/>
      <c r="JEZ289" s="31"/>
      <c r="JFA289" s="31"/>
      <c r="JFB289" s="31"/>
      <c r="JFC289" s="31"/>
      <c r="JFD289" s="31"/>
      <c r="JFE289" s="31"/>
      <c r="JFF289" s="31"/>
      <c r="JFG289" s="31"/>
      <c r="JFH289" s="31"/>
      <c r="JFI289" s="31"/>
      <c r="JFJ289" s="31"/>
      <c r="JFK289" s="31"/>
      <c r="JFL289" s="31"/>
      <c r="JFM289" s="31"/>
      <c r="JFN289" s="31"/>
      <c r="JFO289" s="31"/>
      <c r="JFP289" s="31"/>
      <c r="JFQ289" s="31"/>
      <c r="JFR289" s="31"/>
      <c r="JFS289" s="31"/>
      <c r="JFT289" s="31"/>
      <c r="JFU289" s="31"/>
      <c r="JFV289" s="31"/>
      <c r="JFW289" s="31"/>
      <c r="JFX289" s="31"/>
      <c r="JFY289" s="31"/>
      <c r="JFZ289" s="31"/>
      <c r="JGA289" s="31"/>
      <c r="JGB289" s="31"/>
      <c r="JGC289" s="31"/>
      <c r="JGD289" s="31"/>
      <c r="JGE289" s="31"/>
      <c r="JGF289" s="31"/>
      <c r="JGG289" s="31"/>
      <c r="JGH289" s="31"/>
      <c r="JGI289" s="31"/>
      <c r="JGJ289" s="31"/>
      <c r="JGK289" s="31"/>
      <c r="JGL289" s="31"/>
      <c r="JGM289" s="31"/>
      <c r="JGN289" s="31"/>
      <c r="JGO289" s="31"/>
      <c r="JGP289" s="31"/>
      <c r="JGQ289" s="31"/>
      <c r="JGR289" s="31"/>
      <c r="JGS289" s="31"/>
      <c r="JGT289" s="31"/>
      <c r="JGU289" s="31"/>
      <c r="JGV289" s="31"/>
      <c r="JGW289" s="31"/>
      <c r="JGX289" s="31"/>
      <c r="JGY289" s="31"/>
      <c r="JGZ289" s="31"/>
      <c r="JHA289" s="31"/>
      <c r="JHB289" s="31"/>
      <c r="JHC289" s="31"/>
      <c r="JHD289" s="31"/>
      <c r="JHE289" s="31"/>
      <c r="JHF289" s="31"/>
      <c r="JHG289" s="31"/>
      <c r="JHH289" s="31"/>
      <c r="JHI289" s="31"/>
      <c r="JHJ289" s="31"/>
      <c r="JHK289" s="31"/>
      <c r="JHL289" s="31"/>
      <c r="JHM289" s="31"/>
      <c r="JHN289" s="31"/>
      <c r="JHO289" s="31"/>
      <c r="JHP289" s="31"/>
      <c r="JHQ289" s="31"/>
      <c r="JHR289" s="31"/>
      <c r="JHS289" s="31"/>
      <c r="JHT289" s="31"/>
      <c r="JHU289" s="31"/>
      <c r="JHV289" s="31"/>
      <c r="JHW289" s="31"/>
      <c r="JHX289" s="31"/>
      <c r="JHY289" s="31"/>
      <c r="JHZ289" s="31"/>
      <c r="JIA289" s="31"/>
      <c r="JIB289" s="31"/>
      <c r="JIC289" s="31"/>
      <c r="JID289" s="31"/>
      <c r="JIE289" s="31"/>
      <c r="JIF289" s="31"/>
      <c r="JIG289" s="31"/>
      <c r="JIH289" s="31"/>
      <c r="JII289" s="31"/>
      <c r="JIJ289" s="31"/>
      <c r="JIK289" s="31"/>
      <c r="JIL289" s="31"/>
      <c r="JIM289" s="31"/>
      <c r="JIN289" s="31"/>
      <c r="JIO289" s="31"/>
      <c r="JIP289" s="31"/>
      <c r="JIQ289" s="31"/>
      <c r="JIR289" s="31"/>
      <c r="JIS289" s="31"/>
      <c r="JIT289" s="31"/>
      <c r="JIU289" s="31"/>
      <c r="JIV289" s="31"/>
      <c r="JIW289" s="31"/>
      <c r="JIX289" s="31"/>
      <c r="JIY289" s="31"/>
      <c r="JIZ289" s="31"/>
      <c r="JJA289" s="31"/>
      <c r="JJB289" s="31"/>
      <c r="JJC289" s="31"/>
      <c r="JJD289" s="31"/>
      <c r="JJE289" s="31"/>
      <c r="JJF289" s="31"/>
      <c r="JJG289" s="31"/>
      <c r="JJH289" s="31"/>
      <c r="JJI289" s="31"/>
      <c r="JJJ289" s="31"/>
      <c r="JJK289" s="31"/>
      <c r="JJL289" s="31"/>
      <c r="JJM289" s="31"/>
      <c r="JJN289" s="31"/>
      <c r="JJO289" s="31"/>
      <c r="JJP289" s="31"/>
      <c r="JJQ289" s="31"/>
      <c r="JJR289" s="31"/>
      <c r="JJS289" s="31"/>
      <c r="JJT289" s="31"/>
      <c r="JJU289" s="31"/>
      <c r="JJV289" s="31"/>
      <c r="JJW289" s="31"/>
      <c r="JJX289" s="31"/>
      <c r="JJY289" s="31"/>
      <c r="JJZ289" s="31"/>
      <c r="JKA289" s="31"/>
      <c r="JKB289" s="31"/>
      <c r="JKC289" s="31"/>
      <c r="JKD289" s="31"/>
      <c r="JKE289" s="31"/>
      <c r="JKF289" s="31"/>
      <c r="JKG289" s="31"/>
      <c r="JKH289" s="31"/>
      <c r="JKI289" s="31"/>
      <c r="JKJ289" s="31"/>
      <c r="JKK289" s="31"/>
      <c r="JKL289" s="31"/>
      <c r="JKM289" s="31"/>
      <c r="JKN289" s="31"/>
      <c r="JKO289" s="31"/>
      <c r="JKP289" s="31"/>
      <c r="JKQ289" s="31"/>
      <c r="JKR289" s="31"/>
      <c r="JKS289" s="31"/>
      <c r="JKT289" s="31"/>
      <c r="JKU289" s="31"/>
      <c r="JKV289" s="31"/>
      <c r="JKW289" s="31"/>
      <c r="JKX289" s="31"/>
      <c r="JKY289" s="31"/>
      <c r="JKZ289" s="31"/>
      <c r="JLA289" s="31"/>
      <c r="JLB289" s="31"/>
      <c r="JLC289" s="31"/>
      <c r="JLD289" s="31"/>
      <c r="JLE289" s="31"/>
      <c r="JLF289" s="31"/>
      <c r="JLG289" s="31"/>
      <c r="JLH289" s="31"/>
      <c r="JLI289" s="31"/>
      <c r="JLJ289" s="31"/>
      <c r="JLK289" s="31"/>
      <c r="JLL289" s="31"/>
      <c r="JLM289" s="31"/>
      <c r="JLN289" s="31"/>
      <c r="JLO289" s="31"/>
      <c r="JLP289" s="31"/>
      <c r="JLQ289" s="31"/>
      <c r="JLR289" s="31"/>
      <c r="JLS289" s="31"/>
      <c r="JLT289" s="31"/>
      <c r="JLU289" s="31"/>
      <c r="JLV289" s="31"/>
      <c r="JLW289" s="31"/>
      <c r="JLX289" s="31"/>
      <c r="JLY289" s="31"/>
      <c r="JLZ289" s="31"/>
      <c r="JMA289" s="31"/>
      <c r="JMB289" s="31"/>
      <c r="JMC289" s="31"/>
      <c r="JMD289" s="31"/>
      <c r="JME289" s="31"/>
      <c r="JMF289" s="31"/>
      <c r="JMG289" s="31"/>
      <c r="JMH289" s="31"/>
      <c r="JMI289" s="31"/>
      <c r="JMJ289" s="31"/>
      <c r="JMK289" s="31"/>
      <c r="JML289" s="31"/>
      <c r="JMM289" s="31"/>
      <c r="JMN289" s="31"/>
      <c r="JMO289" s="31"/>
      <c r="JMP289" s="31"/>
      <c r="JMQ289" s="31"/>
      <c r="JMR289" s="31"/>
      <c r="JMS289" s="31"/>
      <c r="JMT289" s="31"/>
      <c r="JMU289" s="31"/>
      <c r="JMV289" s="31"/>
      <c r="JMW289" s="31"/>
      <c r="JMX289" s="31"/>
      <c r="JMY289" s="31"/>
      <c r="JMZ289" s="31"/>
      <c r="JNA289" s="31"/>
      <c r="JNB289" s="31"/>
      <c r="JNC289" s="31"/>
      <c r="JND289" s="31"/>
      <c r="JNE289" s="31"/>
      <c r="JNF289" s="31"/>
      <c r="JNG289" s="31"/>
      <c r="JNH289" s="31"/>
      <c r="JNI289" s="31"/>
      <c r="JNJ289" s="31"/>
      <c r="JNK289" s="31"/>
      <c r="JNL289" s="31"/>
      <c r="JNM289" s="31"/>
      <c r="JNN289" s="31"/>
      <c r="JNO289" s="31"/>
      <c r="JNP289" s="31"/>
      <c r="JNQ289" s="31"/>
      <c r="JNR289" s="31"/>
      <c r="JNS289" s="31"/>
      <c r="JNT289" s="31"/>
      <c r="JNU289" s="31"/>
      <c r="JNV289" s="31"/>
      <c r="JNW289" s="31"/>
      <c r="JNX289" s="31"/>
      <c r="JNY289" s="31"/>
      <c r="JNZ289" s="31"/>
      <c r="JOA289" s="31"/>
      <c r="JOB289" s="31"/>
      <c r="JOC289" s="31"/>
      <c r="JOD289" s="31"/>
      <c r="JOE289" s="31"/>
      <c r="JOF289" s="31"/>
      <c r="JOG289" s="31"/>
      <c r="JOH289" s="31"/>
      <c r="JOI289" s="31"/>
      <c r="JOJ289" s="31"/>
      <c r="JOK289" s="31"/>
      <c r="JOL289" s="31"/>
      <c r="JOM289" s="31"/>
      <c r="JON289" s="31"/>
      <c r="JOO289" s="31"/>
      <c r="JOP289" s="31"/>
      <c r="JOQ289" s="31"/>
      <c r="JOR289" s="31"/>
      <c r="JOS289" s="31"/>
      <c r="JOT289" s="31"/>
      <c r="JOU289" s="31"/>
      <c r="JOV289" s="31"/>
      <c r="JOW289" s="31"/>
      <c r="JOX289" s="31"/>
      <c r="JOY289" s="31"/>
      <c r="JOZ289" s="31"/>
      <c r="JPA289" s="31"/>
      <c r="JPB289" s="31"/>
      <c r="JPC289" s="31"/>
      <c r="JPD289" s="31"/>
      <c r="JPE289" s="31"/>
      <c r="JPF289" s="31"/>
      <c r="JPG289" s="31"/>
      <c r="JPH289" s="31"/>
      <c r="JPI289" s="31"/>
      <c r="JPJ289" s="31"/>
      <c r="JPK289" s="31"/>
      <c r="JPL289" s="31"/>
      <c r="JPM289" s="31"/>
      <c r="JPN289" s="31"/>
      <c r="JPO289" s="31"/>
      <c r="JPP289" s="31"/>
      <c r="JPQ289" s="31"/>
      <c r="JPR289" s="31"/>
      <c r="JPS289" s="31"/>
      <c r="JPT289" s="31"/>
      <c r="JPU289" s="31"/>
      <c r="JPV289" s="31"/>
      <c r="JPW289" s="31"/>
      <c r="JPX289" s="31"/>
      <c r="JPY289" s="31"/>
      <c r="JPZ289" s="31"/>
      <c r="JQA289" s="31"/>
      <c r="JQB289" s="31"/>
      <c r="JQC289" s="31"/>
      <c r="JQD289" s="31"/>
      <c r="JQE289" s="31"/>
      <c r="JQF289" s="31"/>
      <c r="JQG289" s="31"/>
      <c r="JQH289" s="31"/>
      <c r="JQI289" s="31"/>
      <c r="JQJ289" s="31"/>
      <c r="JQK289" s="31"/>
      <c r="JQL289" s="31"/>
      <c r="JQM289" s="31"/>
      <c r="JQN289" s="31"/>
      <c r="JQO289" s="31"/>
      <c r="JQP289" s="31"/>
      <c r="JQQ289" s="31"/>
      <c r="JQR289" s="31"/>
      <c r="JQS289" s="31"/>
      <c r="JQT289" s="31"/>
      <c r="JQU289" s="31"/>
      <c r="JQV289" s="31"/>
      <c r="JQW289" s="31"/>
      <c r="JQX289" s="31"/>
      <c r="JQY289" s="31"/>
      <c r="JQZ289" s="31"/>
      <c r="JRA289" s="31"/>
      <c r="JRB289" s="31"/>
      <c r="JRC289" s="31"/>
      <c r="JRD289" s="31"/>
      <c r="JRE289" s="31"/>
      <c r="JRF289" s="31"/>
      <c r="JRG289" s="31"/>
      <c r="JRH289" s="31"/>
      <c r="JRI289" s="31"/>
      <c r="JRJ289" s="31"/>
      <c r="JRK289" s="31"/>
      <c r="JRL289" s="31"/>
      <c r="JRM289" s="31"/>
      <c r="JRN289" s="31"/>
      <c r="JRO289" s="31"/>
      <c r="JRP289" s="31"/>
      <c r="JRQ289" s="31"/>
      <c r="JRR289" s="31"/>
      <c r="JRS289" s="31"/>
      <c r="JRT289" s="31"/>
      <c r="JRU289" s="31"/>
      <c r="JRV289" s="31"/>
      <c r="JRW289" s="31"/>
      <c r="JRX289" s="31"/>
      <c r="JRY289" s="31"/>
      <c r="JRZ289" s="31"/>
      <c r="JSA289" s="31"/>
      <c r="JSB289" s="31"/>
      <c r="JSC289" s="31"/>
      <c r="JSD289" s="31"/>
      <c r="JSE289" s="31"/>
      <c r="JSF289" s="31"/>
      <c r="JSG289" s="31"/>
      <c r="JSH289" s="31"/>
      <c r="JSI289" s="31"/>
      <c r="JSJ289" s="31"/>
      <c r="JSK289" s="31"/>
      <c r="JSL289" s="31"/>
      <c r="JSM289" s="31"/>
      <c r="JSN289" s="31"/>
      <c r="JSO289" s="31"/>
      <c r="JSP289" s="31"/>
      <c r="JSQ289" s="31"/>
      <c r="JSR289" s="31"/>
      <c r="JSS289" s="31"/>
      <c r="JST289" s="31"/>
      <c r="JSU289" s="31"/>
      <c r="JSV289" s="31"/>
      <c r="JSW289" s="31"/>
      <c r="JSX289" s="31"/>
      <c r="JSY289" s="31"/>
      <c r="JSZ289" s="31"/>
      <c r="JTA289" s="31"/>
      <c r="JTB289" s="31"/>
      <c r="JTC289" s="31"/>
      <c r="JTD289" s="31"/>
      <c r="JTE289" s="31"/>
      <c r="JTF289" s="31"/>
      <c r="JTG289" s="31"/>
      <c r="JTH289" s="31"/>
      <c r="JTI289" s="31"/>
      <c r="JTJ289" s="31"/>
      <c r="JTK289" s="31"/>
      <c r="JTL289" s="31"/>
      <c r="JTM289" s="31"/>
      <c r="JTN289" s="31"/>
      <c r="JTO289" s="31"/>
      <c r="JTP289" s="31"/>
      <c r="JTQ289" s="31"/>
      <c r="JTR289" s="31"/>
      <c r="JTS289" s="31"/>
      <c r="JTT289" s="31"/>
      <c r="JTU289" s="31"/>
      <c r="JTV289" s="31"/>
      <c r="JTW289" s="31"/>
      <c r="JTX289" s="31"/>
      <c r="JTY289" s="31"/>
      <c r="JTZ289" s="31"/>
      <c r="JUA289" s="31"/>
      <c r="JUB289" s="31"/>
      <c r="JUC289" s="31"/>
      <c r="JUD289" s="31"/>
      <c r="JUE289" s="31"/>
      <c r="JUF289" s="31"/>
      <c r="JUG289" s="31"/>
      <c r="JUH289" s="31"/>
      <c r="JUI289" s="31"/>
      <c r="JUJ289" s="31"/>
      <c r="JUK289" s="31"/>
      <c r="JUL289" s="31"/>
      <c r="JUM289" s="31"/>
      <c r="JUN289" s="31"/>
      <c r="JUO289" s="31"/>
      <c r="JUP289" s="31"/>
      <c r="JUQ289" s="31"/>
      <c r="JUR289" s="31"/>
      <c r="JUS289" s="31"/>
      <c r="JUT289" s="31"/>
      <c r="JUU289" s="31"/>
      <c r="JUV289" s="31"/>
      <c r="JUW289" s="31"/>
      <c r="JUX289" s="31"/>
      <c r="JUY289" s="31"/>
      <c r="JUZ289" s="31"/>
      <c r="JVA289" s="31"/>
      <c r="JVB289" s="31"/>
      <c r="JVC289" s="31"/>
      <c r="JVD289" s="31"/>
      <c r="JVE289" s="31"/>
      <c r="JVF289" s="31"/>
      <c r="JVG289" s="31"/>
      <c r="JVH289" s="31"/>
      <c r="JVI289" s="31"/>
      <c r="JVJ289" s="31"/>
      <c r="JVK289" s="31"/>
      <c r="JVL289" s="31"/>
      <c r="JVM289" s="31"/>
      <c r="JVN289" s="31"/>
      <c r="JVO289" s="31"/>
      <c r="JVP289" s="31"/>
      <c r="JVQ289" s="31"/>
      <c r="JVR289" s="31"/>
      <c r="JVS289" s="31"/>
      <c r="JVT289" s="31"/>
      <c r="JVU289" s="31"/>
      <c r="JVV289" s="31"/>
      <c r="JVW289" s="31"/>
      <c r="JVX289" s="31"/>
      <c r="JVY289" s="31"/>
      <c r="JVZ289" s="31"/>
      <c r="JWA289" s="31"/>
      <c r="JWB289" s="31"/>
      <c r="JWC289" s="31"/>
      <c r="JWD289" s="31"/>
      <c r="JWE289" s="31"/>
      <c r="JWF289" s="31"/>
      <c r="JWG289" s="31"/>
      <c r="JWH289" s="31"/>
      <c r="JWI289" s="31"/>
      <c r="JWJ289" s="31"/>
      <c r="JWK289" s="31"/>
      <c r="JWL289" s="31"/>
      <c r="JWM289" s="31"/>
      <c r="JWN289" s="31"/>
      <c r="JWO289" s="31"/>
      <c r="JWP289" s="31"/>
      <c r="JWQ289" s="31"/>
      <c r="JWR289" s="31"/>
      <c r="JWS289" s="31"/>
      <c r="JWT289" s="31"/>
      <c r="JWU289" s="31"/>
      <c r="JWV289" s="31"/>
      <c r="JWW289" s="31"/>
      <c r="JWX289" s="31"/>
      <c r="JWY289" s="31"/>
      <c r="JWZ289" s="31"/>
      <c r="JXA289" s="31"/>
      <c r="JXB289" s="31"/>
      <c r="JXC289" s="31"/>
      <c r="JXD289" s="31"/>
      <c r="JXE289" s="31"/>
      <c r="JXF289" s="31"/>
      <c r="JXG289" s="31"/>
      <c r="JXH289" s="31"/>
      <c r="JXI289" s="31"/>
      <c r="JXJ289" s="31"/>
      <c r="JXK289" s="31"/>
      <c r="JXL289" s="31"/>
      <c r="JXM289" s="31"/>
      <c r="JXN289" s="31"/>
      <c r="JXO289" s="31"/>
      <c r="JXP289" s="31"/>
      <c r="JXQ289" s="31"/>
      <c r="JXR289" s="31"/>
      <c r="JXS289" s="31"/>
      <c r="JXT289" s="31"/>
      <c r="JXU289" s="31"/>
      <c r="JXV289" s="31"/>
      <c r="JXW289" s="31"/>
      <c r="JXX289" s="31"/>
      <c r="JXY289" s="31"/>
      <c r="JXZ289" s="31"/>
      <c r="JYA289" s="31"/>
      <c r="JYB289" s="31"/>
      <c r="JYC289" s="31"/>
      <c r="JYD289" s="31"/>
      <c r="JYE289" s="31"/>
      <c r="JYF289" s="31"/>
      <c r="JYG289" s="31"/>
      <c r="JYH289" s="31"/>
      <c r="JYI289" s="31"/>
      <c r="JYJ289" s="31"/>
      <c r="JYK289" s="31"/>
      <c r="JYL289" s="31"/>
      <c r="JYM289" s="31"/>
      <c r="JYN289" s="31"/>
      <c r="JYO289" s="31"/>
      <c r="JYP289" s="31"/>
      <c r="JYQ289" s="31"/>
      <c r="JYR289" s="31"/>
      <c r="JYS289" s="31"/>
      <c r="JYT289" s="31"/>
      <c r="JYU289" s="31"/>
      <c r="JYV289" s="31"/>
      <c r="JYW289" s="31"/>
      <c r="JYX289" s="31"/>
      <c r="JYY289" s="31"/>
      <c r="JYZ289" s="31"/>
      <c r="JZA289" s="31"/>
      <c r="JZB289" s="31"/>
      <c r="JZC289" s="31"/>
      <c r="JZD289" s="31"/>
      <c r="JZE289" s="31"/>
      <c r="JZF289" s="31"/>
      <c r="JZG289" s="31"/>
      <c r="JZH289" s="31"/>
      <c r="JZI289" s="31"/>
      <c r="JZJ289" s="31"/>
      <c r="JZK289" s="31"/>
      <c r="JZL289" s="31"/>
      <c r="JZM289" s="31"/>
      <c r="JZN289" s="31"/>
      <c r="JZO289" s="31"/>
      <c r="JZP289" s="31"/>
      <c r="JZQ289" s="31"/>
      <c r="JZR289" s="31"/>
      <c r="JZS289" s="31"/>
      <c r="JZT289" s="31"/>
      <c r="JZU289" s="31"/>
      <c r="JZV289" s="31"/>
      <c r="JZW289" s="31"/>
      <c r="JZX289" s="31"/>
      <c r="JZY289" s="31"/>
      <c r="JZZ289" s="31"/>
      <c r="KAA289" s="31"/>
      <c r="KAB289" s="31"/>
      <c r="KAC289" s="31"/>
      <c r="KAD289" s="31"/>
      <c r="KAE289" s="31"/>
      <c r="KAF289" s="31"/>
      <c r="KAG289" s="31"/>
      <c r="KAH289" s="31"/>
      <c r="KAI289" s="31"/>
      <c r="KAJ289" s="31"/>
      <c r="KAK289" s="31"/>
      <c r="KAL289" s="31"/>
      <c r="KAM289" s="31"/>
      <c r="KAN289" s="31"/>
      <c r="KAO289" s="31"/>
      <c r="KAP289" s="31"/>
      <c r="KAQ289" s="31"/>
      <c r="KAR289" s="31"/>
      <c r="KAS289" s="31"/>
      <c r="KAT289" s="31"/>
      <c r="KAU289" s="31"/>
      <c r="KAV289" s="31"/>
      <c r="KAW289" s="31"/>
      <c r="KAX289" s="31"/>
      <c r="KAY289" s="31"/>
      <c r="KAZ289" s="31"/>
      <c r="KBA289" s="31"/>
      <c r="KBB289" s="31"/>
      <c r="KBC289" s="31"/>
      <c r="KBD289" s="31"/>
      <c r="KBE289" s="31"/>
      <c r="KBF289" s="31"/>
      <c r="KBG289" s="31"/>
      <c r="KBH289" s="31"/>
      <c r="KBI289" s="31"/>
      <c r="KBJ289" s="31"/>
      <c r="KBK289" s="31"/>
      <c r="KBL289" s="31"/>
      <c r="KBM289" s="31"/>
      <c r="KBN289" s="31"/>
      <c r="KBO289" s="31"/>
      <c r="KBP289" s="31"/>
      <c r="KBQ289" s="31"/>
      <c r="KBR289" s="31"/>
      <c r="KBS289" s="31"/>
      <c r="KBT289" s="31"/>
      <c r="KBU289" s="31"/>
      <c r="KBV289" s="31"/>
      <c r="KBW289" s="31"/>
      <c r="KBX289" s="31"/>
      <c r="KBY289" s="31"/>
      <c r="KBZ289" s="31"/>
      <c r="KCA289" s="31"/>
      <c r="KCB289" s="31"/>
      <c r="KCC289" s="31"/>
      <c r="KCD289" s="31"/>
      <c r="KCE289" s="31"/>
      <c r="KCF289" s="31"/>
      <c r="KCG289" s="31"/>
      <c r="KCH289" s="31"/>
      <c r="KCI289" s="31"/>
      <c r="KCJ289" s="31"/>
      <c r="KCK289" s="31"/>
      <c r="KCL289" s="31"/>
      <c r="KCM289" s="31"/>
      <c r="KCN289" s="31"/>
      <c r="KCO289" s="31"/>
      <c r="KCP289" s="31"/>
      <c r="KCQ289" s="31"/>
      <c r="KCR289" s="31"/>
      <c r="KCS289" s="31"/>
      <c r="KCT289" s="31"/>
      <c r="KCU289" s="31"/>
      <c r="KCV289" s="31"/>
      <c r="KCW289" s="31"/>
      <c r="KCX289" s="31"/>
      <c r="KCY289" s="31"/>
      <c r="KCZ289" s="31"/>
      <c r="KDA289" s="31"/>
      <c r="KDB289" s="31"/>
      <c r="KDC289" s="31"/>
      <c r="KDD289" s="31"/>
      <c r="KDE289" s="31"/>
      <c r="KDF289" s="31"/>
      <c r="KDG289" s="31"/>
      <c r="KDH289" s="31"/>
      <c r="KDI289" s="31"/>
      <c r="KDJ289" s="31"/>
      <c r="KDK289" s="31"/>
      <c r="KDL289" s="31"/>
      <c r="KDM289" s="31"/>
      <c r="KDN289" s="31"/>
      <c r="KDO289" s="31"/>
      <c r="KDP289" s="31"/>
      <c r="KDQ289" s="31"/>
      <c r="KDR289" s="31"/>
      <c r="KDS289" s="31"/>
      <c r="KDT289" s="31"/>
      <c r="KDU289" s="31"/>
      <c r="KDV289" s="31"/>
      <c r="KDW289" s="31"/>
      <c r="KDX289" s="31"/>
      <c r="KDY289" s="31"/>
      <c r="KDZ289" s="31"/>
      <c r="KEA289" s="31"/>
      <c r="KEB289" s="31"/>
      <c r="KEC289" s="31"/>
      <c r="KED289" s="31"/>
      <c r="KEE289" s="31"/>
      <c r="KEF289" s="31"/>
      <c r="KEG289" s="31"/>
      <c r="KEH289" s="31"/>
      <c r="KEI289" s="31"/>
      <c r="KEJ289" s="31"/>
      <c r="KEK289" s="31"/>
      <c r="KEL289" s="31"/>
      <c r="KEM289" s="31"/>
      <c r="KEN289" s="31"/>
      <c r="KEO289" s="31"/>
      <c r="KEP289" s="31"/>
      <c r="KEQ289" s="31"/>
      <c r="KER289" s="31"/>
      <c r="KES289" s="31"/>
      <c r="KET289" s="31"/>
      <c r="KEU289" s="31"/>
      <c r="KEV289" s="31"/>
      <c r="KEW289" s="31"/>
      <c r="KEX289" s="31"/>
      <c r="KEY289" s="31"/>
      <c r="KEZ289" s="31"/>
      <c r="KFA289" s="31"/>
      <c r="KFB289" s="31"/>
      <c r="KFC289" s="31"/>
      <c r="KFD289" s="31"/>
      <c r="KFE289" s="31"/>
      <c r="KFF289" s="31"/>
      <c r="KFG289" s="31"/>
      <c r="KFH289" s="31"/>
      <c r="KFI289" s="31"/>
      <c r="KFJ289" s="31"/>
      <c r="KFK289" s="31"/>
      <c r="KFL289" s="31"/>
      <c r="KFM289" s="31"/>
      <c r="KFN289" s="31"/>
      <c r="KFO289" s="31"/>
      <c r="KFP289" s="31"/>
      <c r="KFQ289" s="31"/>
      <c r="KFR289" s="31"/>
      <c r="KFS289" s="31"/>
      <c r="KFT289" s="31"/>
      <c r="KFU289" s="31"/>
      <c r="KFV289" s="31"/>
      <c r="KFW289" s="31"/>
      <c r="KFX289" s="31"/>
      <c r="KFY289" s="31"/>
      <c r="KFZ289" s="31"/>
      <c r="KGA289" s="31"/>
      <c r="KGB289" s="31"/>
      <c r="KGC289" s="31"/>
      <c r="KGD289" s="31"/>
      <c r="KGE289" s="31"/>
      <c r="KGF289" s="31"/>
      <c r="KGG289" s="31"/>
      <c r="KGH289" s="31"/>
      <c r="KGI289" s="31"/>
      <c r="KGJ289" s="31"/>
      <c r="KGK289" s="31"/>
      <c r="KGL289" s="31"/>
      <c r="KGM289" s="31"/>
      <c r="KGN289" s="31"/>
      <c r="KGO289" s="31"/>
      <c r="KGP289" s="31"/>
      <c r="KGQ289" s="31"/>
      <c r="KGR289" s="31"/>
      <c r="KGS289" s="31"/>
      <c r="KGT289" s="31"/>
      <c r="KGU289" s="31"/>
      <c r="KGV289" s="31"/>
      <c r="KGW289" s="31"/>
      <c r="KGX289" s="31"/>
      <c r="KGY289" s="31"/>
      <c r="KGZ289" s="31"/>
      <c r="KHA289" s="31"/>
      <c r="KHB289" s="31"/>
      <c r="KHC289" s="31"/>
      <c r="KHD289" s="31"/>
      <c r="KHE289" s="31"/>
      <c r="KHF289" s="31"/>
      <c r="KHG289" s="31"/>
      <c r="KHH289" s="31"/>
      <c r="KHI289" s="31"/>
      <c r="KHJ289" s="31"/>
      <c r="KHK289" s="31"/>
      <c r="KHL289" s="31"/>
      <c r="KHM289" s="31"/>
      <c r="KHN289" s="31"/>
      <c r="KHO289" s="31"/>
      <c r="KHP289" s="31"/>
      <c r="KHQ289" s="31"/>
      <c r="KHR289" s="31"/>
      <c r="KHS289" s="31"/>
      <c r="KHT289" s="31"/>
      <c r="KHU289" s="31"/>
      <c r="KHV289" s="31"/>
      <c r="KHW289" s="31"/>
      <c r="KHX289" s="31"/>
      <c r="KHY289" s="31"/>
      <c r="KHZ289" s="31"/>
      <c r="KIA289" s="31"/>
      <c r="KIB289" s="31"/>
      <c r="KIC289" s="31"/>
      <c r="KID289" s="31"/>
      <c r="KIE289" s="31"/>
      <c r="KIF289" s="31"/>
      <c r="KIG289" s="31"/>
      <c r="KIH289" s="31"/>
      <c r="KII289" s="31"/>
      <c r="KIJ289" s="31"/>
      <c r="KIK289" s="31"/>
      <c r="KIL289" s="31"/>
      <c r="KIM289" s="31"/>
      <c r="KIN289" s="31"/>
      <c r="KIO289" s="31"/>
      <c r="KIP289" s="31"/>
      <c r="KIQ289" s="31"/>
      <c r="KIR289" s="31"/>
      <c r="KIS289" s="31"/>
      <c r="KIT289" s="31"/>
      <c r="KIU289" s="31"/>
      <c r="KIV289" s="31"/>
      <c r="KIW289" s="31"/>
      <c r="KIX289" s="31"/>
      <c r="KIY289" s="31"/>
      <c r="KIZ289" s="31"/>
      <c r="KJA289" s="31"/>
      <c r="KJB289" s="31"/>
      <c r="KJC289" s="31"/>
      <c r="KJD289" s="31"/>
      <c r="KJE289" s="31"/>
      <c r="KJF289" s="31"/>
      <c r="KJG289" s="31"/>
      <c r="KJH289" s="31"/>
      <c r="KJI289" s="31"/>
      <c r="KJJ289" s="31"/>
      <c r="KJK289" s="31"/>
      <c r="KJL289" s="31"/>
      <c r="KJM289" s="31"/>
      <c r="KJN289" s="31"/>
      <c r="KJO289" s="31"/>
      <c r="KJP289" s="31"/>
      <c r="KJQ289" s="31"/>
      <c r="KJR289" s="31"/>
      <c r="KJS289" s="31"/>
      <c r="KJT289" s="31"/>
      <c r="KJU289" s="31"/>
      <c r="KJV289" s="31"/>
      <c r="KJW289" s="31"/>
      <c r="KJX289" s="31"/>
      <c r="KJY289" s="31"/>
      <c r="KJZ289" s="31"/>
      <c r="KKA289" s="31"/>
      <c r="KKB289" s="31"/>
      <c r="KKC289" s="31"/>
      <c r="KKD289" s="31"/>
      <c r="KKE289" s="31"/>
      <c r="KKF289" s="31"/>
      <c r="KKG289" s="31"/>
      <c r="KKH289" s="31"/>
      <c r="KKI289" s="31"/>
      <c r="KKJ289" s="31"/>
      <c r="KKK289" s="31"/>
      <c r="KKL289" s="31"/>
      <c r="KKM289" s="31"/>
      <c r="KKN289" s="31"/>
      <c r="KKO289" s="31"/>
      <c r="KKP289" s="31"/>
      <c r="KKQ289" s="31"/>
      <c r="KKR289" s="31"/>
      <c r="KKS289" s="31"/>
      <c r="KKT289" s="31"/>
      <c r="KKU289" s="31"/>
      <c r="KKV289" s="31"/>
      <c r="KKW289" s="31"/>
      <c r="KKX289" s="31"/>
      <c r="KKY289" s="31"/>
      <c r="KKZ289" s="31"/>
      <c r="KLA289" s="31"/>
      <c r="KLB289" s="31"/>
      <c r="KLC289" s="31"/>
      <c r="KLD289" s="31"/>
      <c r="KLE289" s="31"/>
      <c r="KLF289" s="31"/>
      <c r="KLG289" s="31"/>
      <c r="KLH289" s="31"/>
      <c r="KLI289" s="31"/>
      <c r="KLJ289" s="31"/>
      <c r="KLK289" s="31"/>
      <c r="KLL289" s="31"/>
      <c r="KLM289" s="31"/>
      <c r="KLN289" s="31"/>
      <c r="KLO289" s="31"/>
      <c r="KLP289" s="31"/>
      <c r="KLQ289" s="31"/>
      <c r="KLR289" s="31"/>
      <c r="KLS289" s="31"/>
      <c r="KLT289" s="31"/>
      <c r="KLU289" s="31"/>
      <c r="KLV289" s="31"/>
      <c r="KLW289" s="31"/>
      <c r="KLX289" s="31"/>
      <c r="KLY289" s="31"/>
      <c r="KLZ289" s="31"/>
      <c r="KMA289" s="31"/>
      <c r="KMB289" s="31"/>
      <c r="KMC289" s="31"/>
      <c r="KMD289" s="31"/>
      <c r="KME289" s="31"/>
      <c r="KMF289" s="31"/>
      <c r="KMG289" s="31"/>
      <c r="KMH289" s="31"/>
      <c r="KMI289" s="31"/>
      <c r="KMJ289" s="31"/>
      <c r="KMK289" s="31"/>
      <c r="KML289" s="31"/>
      <c r="KMM289" s="31"/>
      <c r="KMN289" s="31"/>
      <c r="KMO289" s="31"/>
      <c r="KMP289" s="31"/>
      <c r="KMQ289" s="31"/>
      <c r="KMR289" s="31"/>
      <c r="KMS289" s="31"/>
      <c r="KMT289" s="31"/>
      <c r="KMU289" s="31"/>
      <c r="KMV289" s="31"/>
      <c r="KMW289" s="31"/>
      <c r="KMX289" s="31"/>
      <c r="KMY289" s="31"/>
      <c r="KMZ289" s="31"/>
      <c r="KNA289" s="31"/>
      <c r="KNB289" s="31"/>
      <c r="KNC289" s="31"/>
      <c r="KND289" s="31"/>
      <c r="KNE289" s="31"/>
      <c r="KNF289" s="31"/>
      <c r="KNG289" s="31"/>
      <c r="KNH289" s="31"/>
      <c r="KNI289" s="31"/>
      <c r="KNJ289" s="31"/>
      <c r="KNK289" s="31"/>
      <c r="KNL289" s="31"/>
      <c r="KNM289" s="31"/>
      <c r="KNN289" s="31"/>
      <c r="KNO289" s="31"/>
      <c r="KNP289" s="31"/>
      <c r="KNQ289" s="31"/>
      <c r="KNR289" s="31"/>
      <c r="KNS289" s="31"/>
      <c r="KNT289" s="31"/>
      <c r="KNU289" s="31"/>
      <c r="KNV289" s="31"/>
      <c r="KNW289" s="31"/>
      <c r="KNX289" s="31"/>
      <c r="KNY289" s="31"/>
      <c r="KNZ289" s="31"/>
      <c r="KOA289" s="31"/>
      <c r="KOB289" s="31"/>
      <c r="KOC289" s="31"/>
      <c r="KOD289" s="31"/>
      <c r="KOE289" s="31"/>
      <c r="KOF289" s="31"/>
      <c r="KOG289" s="31"/>
      <c r="KOH289" s="31"/>
      <c r="KOI289" s="31"/>
      <c r="KOJ289" s="31"/>
      <c r="KOK289" s="31"/>
      <c r="KOL289" s="31"/>
      <c r="KOM289" s="31"/>
      <c r="KON289" s="31"/>
      <c r="KOO289" s="31"/>
      <c r="KOP289" s="31"/>
      <c r="KOQ289" s="31"/>
      <c r="KOR289" s="31"/>
      <c r="KOS289" s="31"/>
      <c r="KOT289" s="31"/>
      <c r="KOU289" s="31"/>
      <c r="KOV289" s="31"/>
      <c r="KOW289" s="31"/>
      <c r="KOX289" s="31"/>
      <c r="KOY289" s="31"/>
      <c r="KOZ289" s="31"/>
      <c r="KPA289" s="31"/>
      <c r="KPB289" s="31"/>
      <c r="KPC289" s="31"/>
      <c r="KPD289" s="31"/>
      <c r="KPE289" s="31"/>
      <c r="KPF289" s="31"/>
      <c r="KPG289" s="31"/>
      <c r="KPH289" s="31"/>
      <c r="KPI289" s="31"/>
      <c r="KPJ289" s="31"/>
      <c r="KPK289" s="31"/>
      <c r="KPL289" s="31"/>
      <c r="KPM289" s="31"/>
      <c r="KPN289" s="31"/>
      <c r="KPO289" s="31"/>
      <c r="KPP289" s="31"/>
      <c r="KPQ289" s="31"/>
      <c r="KPR289" s="31"/>
      <c r="KPS289" s="31"/>
      <c r="KPT289" s="31"/>
      <c r="KPU289" s="31"/>
      <c r="KPV289" s="31"/>
      <c r="KPW289" s="31"/>
      <c r="KPX289" s="31"/>
      <c r="KPY289" s="31"/>
      <c r="KPZ289" s="31"/>
      <c r="KQA289" s="31"/>
      <c r="KQB289" s="31"/>
      <c r="KQC289" s="31"/>
      <c r="KQD289" s="31"/>
      <c r="KQE289" s="31"/>
      <c r="KQF289" s="31"/>
      <c r="KQG289" s="31"/>
      <c r="KQH289" s="31"/>
      <c r="KQI289" s="31"/>
      <c r="KQJ289" s="31"/>
      <c r="KQK289" s="31"/>
      <c r="KQL289" s="31"/>
      <c r="KQM289" s="31"/>
      <c r="KQN289" s="31"/>
      <c r="KQO289" s="31"/>
      <c r="KQP289" s="31"/>
      <c r="KQQ289" s="31"/>
      <c r="KQR289" s="31"/>
      <c r="KQS289" s="31"/>
      <c r="KQT289" s="31"/>
      <c r="KQU289" s="31"/>
      <c r="KQV289" s="31"/>
      <c r="KQW289" s="31"/>
      <c r="KQX289" s="31"/>
      <c r="KQY289" s="31"/>
      <c r="KQZ289" s="31"/>
      <c r="KRA289" s="31"/>
      <c r="KRB289" s="31"/>
      <c r="KRC289" s="31"/>
      <c r="KRD289" s="31"/>
      <c r="KRE289" s="31"/>
      <c r="KRF289" s="31"/>
      <c r="KRG289" s="31"/>
      <c r="KRH289" s="31"/>
      <c r="KRI289" s="31"/>
      <c r="KRJ289" s="31"/>
      <c r="KRK289" s="31"/>
      <c r="KRL289" s="31"/>
      <c r="KRM289" s="31"/>
      <c r="KRN289" s="31"/>
      <c r="KRO289" s="31"/>
      <c r="KRP289" s="31"/>
      <c r="KRQ289" s="31"/>
      <c r="KRR289" s="31"/>
      <c r="KRS289" s="31"/>
      <c r="KRT289" s="31"/>
      <c r="KRU289" s="31"/>
      <c r="KRV289" s="31"/>
      <c r="KRW289" s="31"/>
      <c r="KRX289" s="31"/>
      <c r="KRY289" s="31"/>
      <c r="KRZ289" s="31"/>
      <c r="KSA289" s="31"/>
      <c r="KSB289" s="31"/>
      <c r="KSC289" s="31"/>
      <c r="KSD289" s="31"/>
      <c r="KSE289" s="31"/>
      <c r="KSF289" s="31"/>
      <c r="KSG289" s="31"/>
      <c r="KSH289" s="31"/>
      <c r="KSI289" s="31"/>
      <c r="KSJ289" s="31"/>
      <c r="KSK289" s="31"/>
      <c r="KSL289" s="31"/>
      <c r="KSM289" s="31"/>
      <c r="KSN289" s="31"/>
      <c r="KSO289" s="31"/>
      <c r="KSP289" s="31"/>
      <c r="KSQ289" s="31"/>
      <c r="KSR289" s="31"/>
      <c r="KSS289" s="31"/>
      <c r="KST289" s="31"/>
      <c r="KSU289" s="31"/>
      <c r="KSV289" s="31"/>
      <c r="KSW289" s="31"/>
      <c r="KSX289" s="31"/>
      <c r="KSY289" s="31"/>
      <c r="KSZ289" s="31"/>
      <c r="KTA289" s="31"/>
      <c r="KTB289" s="31"/>
      <c r="KTC289" s="31"/>
      <c r="KTD289" s="31"/>
      <c r="KTE289" s="31"/>
      <c r="KTF289" s="31"/>
      <c r="KTG289" s="31"/>
      <c r="KTH289" s="31"/>
      <c r="KTI289" s="31"/>
      <c r="KTJ289" s="31"/>
      <c r="KTK289" s="31"/>
      <c r="KTL289" s="31"/>
      <c r="KTM289" s="31"/>
      <c r="KTN289" s="31"/>
      <c r="KTO289" s="31"/>
      <c r="KTP289" s="31"/>
      <c r="KTQ289" s="31"/>
      <c r="KTR289" s="31"/>
      <c r="KTS289" s="31"/>
      <c r="KTT289" s="31"/>
      <c r="KTU289" s="31"/>
      <c r="KTV289" s="31"/>
      <c r="KTW289" s="31"/>
      <c r="KTX289" s="31"/>
      <c r="KTY289" s="31"/>
      <c r="KTZ289" s="31"/>
      <c r="KUA289" s="31"/>
      <c r="KUB289" s="31"/>
      <c r="KUC289" s="31"/>
      <c r="KUD289" s="31"/>
      <c r="KUE289" s="31"/>
      <c r="KUF289" s="31"/>
      <c r="KUG289" s="31"/>
      <c r="KUH289" s="31"/>
      <c r="KUI289" s="31"/>
      <c r="KUJ289" s="31"/>
      <c r="KUK289" s="31"/>
      <c r="KUL289" s="31"/>
      <c r="KUM289" s="31"/>
      <c r="KUN289" s="31"/>
      <c r="KUO289" s="31"/>
      <c r="KUP289" s="31"/>
      <c r="KUQ289" s="31"/>
      <c r="KUR289" s="31"/>
      <c r="KUS289" s="31"/>
      <c r="KUT289" s="31"/>
      <c r="KUU289" s="31"/>
      <c r="KUV289" s="31"/>
      <c r="KUW289" s="31"/>
      <c r="KUX289" s="31"/>
      <c r="KUY289" s="31"/>
      <c r="KUZ289" s="31"/>
      <c r="KVA289" s="31"/>
      <c r="KVB289" s="31"/>
      <c r="KVC289" s="31"/>
      <c r="KVD289" s="31"/>
      <c r="KVE289" s="31"/>
      <c r="KVF289" s="31"/>
      <c r="KVG289" s="31"/>
      <c r="KVH289" s="31"/>
      <c r="KVI289" s="31"/>
      <c r="KVJ289" s="31"/>
      <c r="KVK289" s="31"/>
      <c r="KVL289" s="31"/>
      <c r="KVM289" s="31"/>
      <c r="KVN289" s="31"/>
      <c r="KVO289" s="31"/>
      <c r="KVP289" s="31"/>
      <c r="KVQ289" s="31"/>
      <c r="KVR289" s="31"/>
      <c r="KVS289" s="31"/>
      <c r="KVT289" s="31"/>
      <c r="KVU289" s="31"/>
      <c r="KVV289" s="31"/>
      <c r="KVW289" s="31"/>
      <c r="KVX289" s="31"/>
      <c r="KVY289" s="31"/>
      <c r="KVZ289" s="31"/>
      <c r="KWA289" s="31"/>
      <c r="KWB289" s="31"/>
      <c r="KWC289" s="31"/>
      <c r="KWD289" s="31"/>
      <c r="KWE289" s="31"/>
      <c r="KWF289" s="31"/>
      <c r="KWG289" s="31"/>
      <c r="KWH289" s="31"/>
      <c r="KWI289" s="31"/>
      <c r="KWJ289" s="31"/>
      <c r="KWK289" s="31"/>
      <c r="KWL289" s="31"/>
      <c r="KWM289" s="31"/>
      <c r="KWN289" s="31"/>
      <c r="KWO289" s="31"/>
      <c r="KWP289" s="31"/>
      <c r="KWQ289" s="31"/>
      <c r="KWR289" s="31"/>
      <c r="KWS289" s="31"/>
      <c r="KWT289" s="31"/>
      <c r="KWU289" s="31"/>
      <c r="KWV289" s="31"/>
      <c r="KWW289" s="31"/>
      <c r="KWX289" s="31"/>
      <c r="KWY289" s="31"/>
      <c r="KWZ289" s="31"/>
      <c r="KXA289" s="31"/>
      <c r="KXB289" s="31"/>
      <c r="KXC289" s="31"/>
      <c r="KXD289" s="31"/>
      <c r="KXE289" s="31"/>
      <c r="KXF289" s="31"/>
      <c r="KXG289" s="31"/>
      <c r="KXH289" s="31"/>
      <c r="KXI289" s="31"/>
      <c r="KXJ289" s="31"/>
      <c r="KXK289" s="31"/>
      <c r="KXL289" s="31"/>
      <c r="KXM289" s="31"/>
      <c r="KXN289" s="31"/>
      <c r="KXO289" s="31"/>
      <c r="KXP289" s="31"/>
      <c r="KXQ289" s="31"/>
      <c r="KXR289" s="31"/>
      <c r="KXS289" s="31"/>
      <c r="KXT289" s="31"/>
      <c r="KXU289" s="31"/>
      <c r="KXV289" s="31"/>
      <c r="KXW289" s="31"/>
      <c r="KXX289" s="31"/>
      <c r="KXY289" s="31"/>
      <c r="KXZ289" s="31"/>
      <c r="KYA289" s="31"/>
      <c r="KYB289" s="31"/>
      <c r="KYC289" s="31"/>
      <c r="KYD289" s="31"/>
      <c r="KYE289" s="31"/>
      <c r="KYF289" s="31"/>
      <c r="KYG289" s="31"/>
      <c r="KYH289" s="31"/>
      <c r="KYI289" s="31"/>
      <c r="KYJ289" s="31"/>
      <c r="KYK289" s="31"/>
      <c r="KYL289" s="31"/>
      <c r="KYM289" s="31"/>
      <c r="KYN289" s="31"/>
      <c r="KYO289" s="31"/>
      <c r="KYP289" s="31"/>
      <c r="KYQ289" s="31"/>
      <c r="KYR289" s="31"/>
      <c r="KYS289" s="31"/>
      <c r="KYT289" s="31"/>
      <c r="KYU289" s="31"/>
      <c r="KYV289" s="31"/>
      <c r="KYW289" s="31"/>
      <c r="KYX289" s="31"/>
      <c r="KYY289" s="31"/>
      <c r="KYZ289" s="31"/>
      <c r="KZA289" s="31"/>
      <c r="KZB289" s="31"/>
      <c r="KZC289" s="31"/>
      <c r="KZD289" s="31"/>
      <c r="KZE289" s="31"/>
      <c r="KZF289" s="31"/>
      <c r="KZG289" s="31"/>
      <c r="KZH289" s="31"/>
      <c r="KZI289" s="31"/>
      <c r="KZJ289" s="31"/>
      <c r="KZK289" s="31"/>
      <c r="KZL289" s="31"/>
      <c r="KZM289" s="31"/>
      <c r="KZN289" s="31"/>
      <c r="KZO289" s="31"/>
      <c r="KZP289" s="31"/>
      <c r="KZQ289" s="31"/>
      <c r="KZR289" s="31"/>
      <c r="KZS289" s="31"/>
      <c r="KZT289" s="31"/>
      <c r="KZU289" s="31"/>
      <c r="KZV289" s="31"/>
      <c r="KZW289" s="31"/>
      <c r="KZX289" s="31"/>
      <c r="KZY289" s="31"/>
      <c r="KZZ289" s="31"/>
      <c r="LAA289" s="31"/>
      <c r="LAB289" s="31"/>
      <c r="LAC289" s="31"/>
      <c r="LAD289" s="31"/>
      <c r="LAE289" s="31"/>
      <c r="LAF289" s="31"/>
      <c r="LAG289" s="31"/>
      <c r="LAH289" s="31"/>
      <c r="LAI289" s="31"/>
      <c r="LAJ289" s="31"/>
      <c r="LAK289" s="31"/>
      <c r="LAL289" s="31"/>
      <c r="LAM289" s="31"/>
      <c r="LAN289" s="31"/>
      <c r="LAO289" s="31"/>
      <c r="LAP289" s="31"/>
      <c r="LAQ289" s="31"/>
      <c r="LAR289" s="31"/>
      <c r="LAS289" s="31"/>
      <c r="LAT289" s="31"/>
      <c r="LAU289" s="31"/>
      <c r="LAV289" s="31"/>
      <c r="LAW289" s="31"/>
      <c r="LAX289" s="31"/>
      <c r="LAY289" s="31"/>
      <c r="LAZ289" s="31"/>
      <c r="LBA289" s="31"/>
      <c r="LBB289" s="31"/>
      <c r="LBC289" s="31"/>
      <c r="LBD289" s="31"/>
      <c r="LBE289" s="31"/>
      <c r="LBF289" s="31"/>
      <c r="LBG289" s="31"/>
      <c r="LBH289" s="31"/>
      <c r="LBI289" s="31"/>
      <c r="LBJ289" s="31"/>
      <c r="LBK289" s="31"/>
      <c r="LBL289" s="31"/>
      <c r="LBM289" s="31"/>
      <c r="LBN289" s="31"/>
      <c r="LBO289" s="31"/>
      <c r="LBP289" s="31"/>
      <c r="LBQ289" s="31"/>
      <c r="LBR289" s="31"/>
      <c r="LBS289" s="31"/>
      <c r="LBT289" s="31"/>
      <c r="LBU289" s="31"/>
      <c r="LBV289" s="31"/>
      <c r="LBW289" s="31"/>
      <c r="LBX289" s="31"/>
      <c r="LBY289" s="31"/>
      <c r="LBZ289" s="31"/>
      <c r="LCA289" s="31"/>
      <c r="LCB289" s="31"/>
      <c r="LCC289" s="31"/>
      <c r="LCD289" s="31"/>
      <c r="LCE289" s="31"/>
      <c r="LCF289" s="31"/>
      <c r="LCG289" s="31"/>
      <c r="LCH289" s="31"/>
      <c r="LCI289" s="31"/>
      <c r="LCJ289" s="31"/>
      <c r="LCK289" s="31"/>
      <c r="LCL289" s="31"/>
      <c r="LCM289" s="31"/>
      <c r="LCN289" s="31"/>
      <c r="LCO289" s="31"/>
      <c r="LCP289" s="31"/>
      <c r="LCQ289" s="31"/>
      <c r="LCR289" s="31"/>
      <c r="LCS289" s="31"/>
      <c r="LCT289" s="31"/>
      <c r="LCU289" s="31"/>
      <c r="LCV289" s="31"/>
      <c r="LCW289" s="31"/>
      <c r="LCX289" s="31"/>
      <c r="LCY289" s="31"/>
      <c r="LCZ289" s="31"/>
      <c r="LDA289" s="31"/>
      <c r="LDB289" s="31"/>
      <c r="LDC289" s="31"/>
      <c r="LDD289" s="31"/>
      <c r="LDE289" s="31"/>
      <c r="LDF289" s="31"/>
      <c r="LDG289" s="31"/>
      <c r="LDH289" s="31"/>
      <c r="LDI289" s="31"/>
      <c r="LDJ289" s="31"/>
      <c r="LDK289" s="31"/>
      <c r="LDL289" s="31"/>
      <c r="LDM289" s="31"/>
      <c r="LDN289" s="31"/>
      <c r="LDO289" s="31"/>
      <c r="LDP289" s="31"/>
      <c r="LDQ289" s="31"/>
      <c r="LDR289" s="31"/>
      <c r="LDS289" s="31"/>
      <c r="LDT289" s="31"/>
      <c r="LDU289" s="31"/>
      <c r="LDV289" s="31"/>
      <c r="LDW289" s="31"/>
      <c r="LDX289" s="31"/>
      <c r="LDY289" s="31"/>
      <c r="LDZ289" s="31"/>
      <c r="LEA289" s="31"/>
      <c r="LEB289" s="31"/>
      <c r="LEC289" s="31"/>
      <c r="LED289" s="31"/>
      <c r="LEE289" s="31"/>
      <c r="LEF289" s="31"/>
      <c r="LEG289" s="31"/>
      <c r="LEH289" s="31"/>
      <c r="LEI289" s="31"/>
      <c r="LEJ289" s="31"/>
      <c r="LEK289" s="31"/>
      <c r="LEL289" s="31"/>
      <c r="LEM289" s="31"/>
      <c r="LEN289" s="31"/>
      <c r="LEO289" s="31"/>
      <c r="LEP289" s="31"/>
      <c r="LEQ289" s="31"/>
      <c r="LER289" s="31"/>
      <c r="LES289" s="31"/>
      <c r="LET289" s="31"/>
      <c r="LEU289" s="31"/>
      <c r="LEV289" s="31"/>
      <c r="LEW289" s="31"/>
      <c r="LEX289" s="31"/>
      <c r="LEY289" s="31"/>
      <c r="LEZ289" s="31"/>
      <c r="LFA289" s="31"/>
      <c r="LFB289" s="31"/>
      <c r="LFC289" s="31"/>
      <c r="LFD289" s="31"/>
      <c r="LFE289" s="31"/>
      <c r="LFF289" s="31"/>
      <c r="LFG289" s="31"/>
      <c r="LFH289" s="31"/>
      <c r="LFI289" s="31"/>
      <c r="LFJ289" s="31"/>
      <c r="LFK289" s="31"/>
      <c r="LFL289" s="31"/>
      <c r="LFM289" s="31"/>
      <c r="LFN289" s="31"/>
      <c r="LFO289" s="31"/>
      <c r="LFP289" s="31"/>
      <c r="LFQ289" s="31"/>
      <c r="LFR289" s="31"/>
      <c r="LFS289" s="31"/>
      <c r="LFT289" s="31"/>
      <c r="LFU289" s="31"/>
      <c r="LFV289" s="31"/>
      <c r="LFW289" s="31"/>
      <c r="LFX289" s="31"/>
      <c r="LFY289" s="31"/>
      <c r="LFZ289" s="31"/>
      <c r="LGA289" s="31"/>
      <c r="LGB289" s="31"/>
      <c r="LGC289" s="31"/>
      <c r="LGD289" s="31"/>
      <c r="LGE289" s="31"/>
      <c r="LGF289" s="31"/>
      <c r="LGG289" s="31"/>
      <c r="LGH289" s="31"/>
      <c r="LGI289" s="31"/>
      <c r="LGJ289" s="31"/>
      <c r="LGK289" s="31"/>
      <c r="LGL289" s="31"/>
      <c r="LGM289" s="31"/>
      <c r="LGN289" s="31"/>
      <c r="LGO289" s="31"/>
      <c r="LGP289" s="31"/>
      <c r="LGQ289" s="31"/>
      <c r="LGR289" s="31"/>
      <c r="LGS289" s="31"/>
      <c r="LGT289" s="31"/>
      <c r="LGU289" s="31"/>
      <c r="LGV289" s="31"/>
      <c r="LGW289" s="31"/>
      <c r="LGX289" s="31"/>
      <c r="LGY289" s="31"/>
      <c r="LGZ289" s="31"/>
      <c r="LHA289" s="31"/>
      <c r="LHB289" s="31"/>
      <c r="LHC289" s="31"/>
      <c r="LHD289" s="31"/>
      <c r="LHE289" s="31"/>
      <c r="LHF289" s="31"/>
      <c r="LHG289" s="31"/>
      <c r="LHH289" s="31"/>
      <c r="LHI289" s="31"/>
      <c r="LHJ289" s="31"/>
      <c r="LHK289" s="31"/>
      <c r="LHL289" s="31"/>
      <c r="LHM289" s="31"/>
      <c r="LHN289" s="31"/>
      <c r="LHO289" s="31"/>
      <c r="LHP289" s="31"/>
      <c r="LHQ289" s="31"/>
      <c r="LHR289" s="31"/>
      <c r="LHS289" s="31"/>
      <c r="LHT289" s="31"/>
      <c r="LHU289" s="31"/>
      <c r="LHV289" s="31"/>
      <c r="LHW289" s="31"/>
      <c r="LHX289" s="31"/>
      <c r="LHY289" s="31"/>
      <c r="LHZ289" s="31"/>
      <c r="LIA289" s="31"/>
      <c r="LIB289" s="31"/>
      <c r="LIC289" s="31"/>
      <c r="LID289" s="31"/>
      <c r="LIE289" s="31"/>
      <c r="LIF289" s="31"/>
      <c r="LIG289" s="31"/>
      <c r="LIH289" s="31"/>
      <c r="LII289" s="31"/>
      <c r="LIJ289" s="31"/>
      <c r="LIK289" s="31"/>
      <c r="LIL289" s="31"/>
      <c r="LIM289" s="31"/>
      <c r="LIN289" s="31"/>
      <c r="LIO289" s="31"/>
      <c r="LIP289" s="31"/>
      <c r="LIQ289" s="31"/>
      <c r="LIR289" s="31"/>
      <c r="LIS289" s="31"/>
      <c r="LIT289" s="31"/>
      <c r="LIU289" s="31"/>
      <c r="LIV289" s="31"/>
      <c r="LIW289" s="31"/>
      <c r="LIX289" s="31"/>
      <c r="LIY289" s="31"/>
      <c r="LIZ289" s="31"/>
      <c r="LJA289" s="31"/>
      <c r="LJB289" s="31"/>
      <c r="LJC289" s="31"/>
      <c r="LJD289" s="31"/>
      <c r="LJE289" s="31"/>
      <c r="LJF289" s="31"/>
      <c r="LJG289" s="31"/>
      <c r="LJH289" s="31"/>
      <c r="LJI289" s="31"/>
      <c r="LJJ289" s="31"/>
      <c r="LJK289" s="31"/>
      <c r="LJL289" s="31"/>
      <c r="LJM289" s="31"/>
      <c r="LJN289" s="31"/>
      <c r="LJO289" s="31"/>
      <c r="LJP289" s="31"/>
      <c r="LJQ289" s="31"/>
      <c r="LJR289" s="31"/>
      <c r="LJS289" s="31"/>
      <c r="LJT289" s="31"/>
      <c r="LJU289" s="31"/>
      <c r="LJV289" s="31"/>
      <c r="LJW289" s="31"/>
      <c r="LJX289" s="31"/>
      <c r="LJY289" s="31"/>
      <c r="LJZ289" s="31"/>
      <c r="LKA289" s="31"/>
      <c r="LKB289" s="31"/>
      <c r="LKC289" s="31"/>
      <c r="LKD289" s="31"/>
      <c r="LKE289" s="31"/>
      <c r="LKF289" s="31"/>
      <c r="LKG289" s="31"/>
      <c r="LKH289" s="31"/>
      <c r="LKI289" s="31"/>
      <c r="LKJ289" s="31"/>
      <c r="LKK289" s="31"/>
      <c r="LKL289" s="31"/>
      <c r="LKM289" s="31"/>
      <c r="LKN289" s="31"/>
      <c r="LKO289" s="31"/>
      <c r="LKP289" s="31"/>
      <c r="LKQ289" s="31"/>
      <c r="LKR289" s="31"/>
      <c r="LKS289" s="31"/>
      <c r="LKT289" s="31"/>
      <c r="LKU289" s="31"/>
      <c r="LKV289" s="31"/>
      <c r="LKW289" s="31"/>
      <c r="LKX289" s="31"/>
      <c r="LKY289" s="31"/>
      <c r="LKZ289" s="31"/>
      <c r="LLA289" s="31"/>
      <c r="LLB289" s="31"/>
      <c r="LLC289" s="31"/>
      <c r="LLD289" s="31"/>
      <c r="LLE289" s="31"/>
      <c r="LLF289" s="31"/>
      <c r="LLG289" s="31"/>
      <c r="LLH289" s="31"/>
      <c r="LLI289" s="31"/>
      <c r="LLJ289" s="31"/>
      <c r="LLK289" s="31"/>
      <c r="LLL289" s="31"/>
      <c r="LLM289" s="31"/>
      <c r="LLN289" s="31"/>
      <c r="LLO289" s="31"/>
      <c r="LLP289" s="31"/>
      <c r="LLQ289" s="31"/>
      <c r="LLR289" s="31"/>
      <c r="LLS289" s="31"/>
      <c r="LLT289" s="31"/>
      <c r="LLU289" s="31"/>
      <c r="LLV289" s="31"/>
      <c r="LLW289" s="31"/>
      <c r="LLX289" s="31"/>
      <c r="LLY289" s="31"/>
      <c r="LLZ289" s="31"/>
      <c r="LMA289" s="31"/>
      <c r="LMB289" s="31"/>
      <c r="LMC289" s="31"/>
      <c r="LMD289" s="31"/>
      <c r="LME289" s="31"/>
      <c r="LMF289" s="31"/>
      <c r="LMG289" s="31"/>
      <c r="LMH289" s="31"/>
      <c r="LMI289" s="31"/>
      <c r="LMJ289" s="31"/>
      <c r="LMK289" s="31"/>
      <c r="LML289" s="31"/>
      <c r="LMM289" s="31"/>
      <c r="LMN289" s="31"/>
      <c r="LMO289" s="31"/>
      <c r="LMP289" s="31"/>
      <c r="LMQ289" s="31"/>
      <c r="LMR289" s="31"/>
      <c r="LMS289" s="31"/>
      <c r="LMT289" s="31"/>
      <c r="LMU289" s="31"/>
      <c r="LMV289" s="31"/>
      <c r="LMW289" s="31"/>
      <c r="LMX289" s="31"/>
      <c r="LMY289" s="31"/>
      <c r="LMZ289" s="31"/>
      <c r="LNA289" s="31"/>
      <c r="LNB289" s="31"/>
      <c r="LNC289" s="31"/>
      <c r="LND289" s="31"/>
      <c r="LNE289" s="31"/>
      <c r="LNF289" s="31"/>
      <c r="LNG289" s="31"/>
      <c r="LNH289" s="31"/>
      <c r="LNI289" s="31"/>
      <c r="LNJ289" s="31"/>
      <c r="LNK289" s="31"/>
      <c r="LNL289" s="31"/>
      <c r="LNM289" s="31"/>
      <c r="LNN289" s="31"/>
      <c r="LNO289" s="31"/>
      <c r="LNP289" s="31"/>
      <c r="LNQ289" s="31"/>
      <c r="LNR289" s="31"/>
      <c r="LNS289" s="31"/>
      <c r="LNT289" s="31"/>
      <c r="LNU289" s="31"/>
      <c r="LNV289" s="31"/>
      <c r="LNW289" s="31"/>
      <c r="LNX289" s="31"/>
      <c r="LNY289" s="31"/>
      <c r="LNZ289" s="31"/>
      <c r="LOA289" s="31"/>
      <c r="LOB289" s="31"/>
      <c r="LOC289" s="31"/>
      <c r="LOD289" s="31"/>
      <c r="LOE289" s="31"/>
      <c r="LOF289" s="31"/>
      <c r="LOG289" s="31"/>
      <c r="LOH289" s="31"/>
      <c r="LOI289" s="31"/>
      <c r="LOJ289" s="31"/>
      <c r="LOK289" s="31"/>
      <c r="LOL289" s="31"/>
      <c r="LOM289" s="31"/>
      <c r="LON289" s="31"/>
      <c r="LOO289" s="31"/>
      <c r="LOP289" s="31"/>
      <c r="LOQ289" s="31"/>
      <c r="LOR289" s="31"/>
      <c r="LOS289" s="31"/>
      <c r="LOT289" s="31"/>
      <c r="LOU289" s="31"/>
      <c r="LOV289" s="31"/>
      <c r="LOW289" s="31"/>
      <c r="LOX289" s="31"/>
      <c r="LOY289" s="31"/>
      <c r="LOZ289" s="31"/>
      <c r="LPA289" s="31"/>
      <c r="LPB289" s="31"/>
      <c r="LPC289" s="31"/>
      <c r="LPD289" s="31"/>
      <c r="LPE289" s="31"/>
      <c r="LPF289" s="31"/>
      <c r="LPG289" s="31"/>
      <c r="LPH289" s="31"/>
      <c r="LPI289" s="31"/>
      <c r="LPJ289" s="31"/>
      <c r="LPK289" s="31"/>
      <c r="LPL289" s="31"/>
      <c r="LPM289" s="31"/>
      <c r="LPN289" s="31"/>
      <c r="LPO289" s="31"/>
      <c r="LPP289" s="31"/>
      <c r="LPQ289" s="31"/>
      <c r="LPR289" s="31"/>
      <c r="LPS289" s="31"/>
      <c r="LPT289" s="31"/>
      <c r="LPU289" s="31"/>
      <c r="LPV289" s="31"/>
      <c r="LPW289" s="31"/>
      <c r="LPX289" s="31"/>
      <c r="LPY289" s="31"/>
      <c r="LPZ289" s="31"/>
      <c r="LQA289" s="31"/>
      <c r="LQB289" s="31"/>
      <c r="LQC289" s="31"/>
      <c r="LQD289" s="31"/>
      <c r="LQE289" s="31"/>
      <c r="LQF289" s="31"/>
      <c r="LQG289" s="31"/>
      <c r="LQH289" s="31"/>
      <c r="LQI289" s="31"/>
      <c r="LQJ289" s="31"/>
      <c r="LQK289" s="31"/>
      <c r="LQL289" s="31"/>
      <c r="LQM289" s="31"/>
      <c r="LQN289" s="31"/>
      <c r="LQO289" s="31"/>
      <c r="LQP289" s="31"/>
      <c r="LQQ289" s="31"/>
      <c r="LQR289" s="31"/>
      <c r="LQS289" s="31"/>
      <c r="LQT289" s="31"/>
      <c r="LQU289" s="31"/>
      <c r="LQV289" s="31"/>
      <c r="LQW289" s="31"/>
      <c r="LQX289" s="31"/>
      <c r="LQY289" s="31"/>
      <c r="LQZ289" s="31"/>
      <c r="LRA289" s="31"/>
      <c r="LRB289" s="31"/>
      <c r="LRC289" s="31"/>
      <c r="LRD289" s="31"/>
      <c r="LRE289" s="31"/>
      <c r="LRF289" s="31"/>
      <c r="LRG289" s="31"/>
      <c r="LRH289" s="31"/>
      <c r="LRI289" s="31"/>
      <c r="LRJ289" s="31"/>
      <c r="LRK289" s="31"/>
      <c r="LRL289" s="31"/>
      <c r="LRM289" s="31"/>
      <c r="LRN289" s="31"/>
      <c r="LRO289" s="31"/>
      <c r="LRP289" s="31"/>
      <c r="LRQ289" s="31"/>
      <c r="LRR289" s="31"/>
      <c r="LRS289" s="31"/>
      <c r="LRT289" s="31"/>
      <c r="LRU289" s="31"/>
      <c r="LRV289" s="31"/>
      <c r="LRW289" s="31"/>
      <c r="LRX289" s="31"/>
      <c r="LRY289" s="31"/>
      <c r="LRZ289" s="31"/>
      <c r="LSA289" s="31"/>
      <c r="LSB289" s="31"/>
      <c r="LSC289" s="31"/>
      <c r="LSD289" s="31"/>
      <c r="LSE289" s="31"/>
      <c r="LSF289" s="31"/>
      <c r="LSG289" s="31"/>
      <c r="LSH289" s="31"/>
      <c r="LSI289" s="31"/>
      <c r="LSJ289" s="31"/>
      <c r="LSK289" s="31"/>
      <c r="LSL289" s="31"/>
      <c r="LSM289" s="31"/>
      <c r="LSN289" s="31"/>
      <c r="LSO289" s="31"/>
      <c r="LSP289" s="31"/>
      <c r="LSQ289" s="31"/>
      <c r="LSR289" s="31"/>
      <c r="LSS289" s="31"/>
      <c r="LST289" s="31"/>
      <c r="LSU289" s="31"/>
      <c r="LSV289" s="31"/>
      <c r="LSW289" s="31"/>
      <c r="LSX289" s="31"/>
      <c r="LSY289" s="31"/>
      <c r="LSZ289" s="31"/>
      <c r="LTA289" s="31"/>
      <c r="LTB289" s="31"/>
      <c r="LTC289" s="31"/>
      <c r="LTD289" s="31"/>
      <c r="LTE289" s="31"/>
      <c r="LTF289" s="31"/>
      <c r="LTG289" s="31"/>
      <c r="LTH289" s="31"/>
      <c r="LTI289" s="31"/>
      <c r="LTJ289" s="31"/>
      <c r="LTK289" s="31"/>
      <c r="LTL289" s="31"/>
      <c r="LTM289" s="31"/>
      <c r="LTN289" s="31"/>
      <c r="LTO289" s="31"/>
      <c r="LTP289" s="31"/>
      <c r="LTQ289" s="31"/>
      <c r="LTR289" s="31"/>
      <c r="LTS289" s="31"/>
      <c r="LTT289" s="31"/>
      <c r="LTU289" s="31"/>
      <c r="LTV289" s="31"/>
      <c r="LTW289" s="31"/>
      <c r="LTX289" s="31"/>
      <c r="LTY289" s="31"/>
      <c r="LTZ289" s="31"/>
      <c r="LUA289" s="31"/>
      <c r="LUB289" s="31"/>
      <c r="LUC289" s="31"/>
      <c r="LUD289" s="31"/>
      <c r="LUE289" s="31"/>
      <c r="LUF289" s="31"/>
      <c r="LUG289" s="31"/>
      <c r="LUH289" s="31"/>
      <c r="LUI289" s="31"/>
      <c r="LUJ289" s="31"/>
      <c r="LUK289" s="31"/>
      <c r="LUL289" s="31"/>
      <c r="LUM289" s="31"/>
      <c r="LUN289" s="31"/>
      <c r="LUO289" s="31"/>
      <c r="LUP289" s="31"/>
      <c r="LUQ289" s="31"/>
      <c r="LUR289" s="31"/>
      <c r="LUS289" s="31"/>
      <c r="LUT289" s="31"/>
      <c r="LUU289" s="31"/>
      <c r="LUV289" s="31"/>
      <c r="LUW289" s="31"/>
      <c r="LUX289" s="31"/>
      <c r="LUY289" s="31"/>
      <c r="LUZ289" s="31"/>
      <c r="LVA289" s="31"/>
      <c r="LVB289" s="31"/>
      <c r="LVC289" s="31"/>
      <c r="LVD289" s="31"/>
      <c r="LVE289" s="31"/>
      <c r="LVF289" s="31"/>
      <c r="LVG289" s="31"/>
      <c r="LVH289" s="31"/>
      <c r="LVI289" s="31"/>
      <c r="LVJ289" s="31"/>
      <c r="LVK289" s="31"/>
      <c r="LVL289" s="31"/>
      <c r="LVM289" s="31"/>
      <c r="LVN289" s="31"/>
      <c r="LVO289" s="31"/>
      <c r="LVP289" s="31"/>
      <c r="LVQ289" s="31"/>
      <c r="LVR289" s="31"/>
      <c r="LVS289" s="31"/>
      <c r="LVT289" s="31"/>
      <c r="LVU289" s="31"/>
      <c r="LVV289" s="31"/>
      <c r="LVW289" s="31"/>
      <c r="LVX289" s="31"/>
      <c r="LVY289" s="31"/>
      <c r="LVZ289" s="31"/>
      <c r="LWA289" s="31"/>
      <c r="LWB289" s="31"/>
      <c r="LWC289" s="31"/>
      <c r="LWD289" s="31"/>
      <c r="LWE289" s="31"/>
      <c r="LWF289" s="31"/>
      <c r="LWG289" s="31"/>
      <c r="LWH289" s="31"/>
      <c r="LWI289" s="31"/>
      <c r="LWJ289" s="31"/>
      <c r="LWK289" s="31"/>
      <c r="LWL289" s="31"/>
      <c r="LWM289" s="31"/>
      <c r="LWN289" s="31"/>
      <c r="LWO289" s="31"/>
      <c r="LWP289" s="31"/>
      <c r="LWQ289" s="31"/>
      <c r="LWR289" s="31"/>
      <c r="LWS289" s="31"/>
      <c r="LWT289" s="31"/>
      <c r="LWU289" s="31"/>
      <c r="LWV289" s="31"/>
      <c r="LWW289" s="31"/>
      <c r="LWX289" s="31"/>
      <c r="LWY289" s="31"/>
      <c r="LWZ289" s="31"/>
      <c r="LXA289" s="31"/>
      <c r="LXB289" s="31"/>
      <c r="LXC289" s="31"/>
      <c r="LXD289" s="31"/>
      <c r="LXE289" s="31"/>
      <c r="LXF289" s="31"/>
      <c r="LXG289" s="31"/>
      <c r="LXH289" s="31"/>
      <c r="LXI289" s="31"/>
      <c r="LXJ289" s="31"/>
      <c r="LXK289" s="31"/>
      <c r="LXL289" s="31"/>
      <c r="LXM289" s="31"/>
      <c r="LXN289" s="31"/>
      <c r="LXO289" s="31"/>
      <c r="LXP289" s="31"/>
      <c r="LXQ289" s="31"/>
      <c r="LXR289" s="31"/>
      <c r="LXS289" s="31"/>
      <c r="LXT289" s="31"/>
      <c r="LXU289" s="31"/>
      <c r="LXV289" s="31"/>
      <c r="LXW289" s="31"/>
      <c r="LXX289" s="31"/>
      <c r="LXY289" s="31"/>
      <c r="LXZ289" s="31"/>
      <c r="LYA289" s="31"/>
      <c r="LYB289" s="31"/>
      <c r="LYC289" s="31"/>
      <c r="LYD289" s="31"/>
      <c r="LYE289" s="31"/>
      <c r="LYF289" s="31"/>
      <c r="LYG289" s="31"/>
      <c r="LYH289" s="31"/>
      <c r="LYI289" s="31"/>
      <c r="LYJ289" s="31"/>
      <c r="LYK289" s="31"/>
      <c r="LYL289" s="31"/>
      <c r="LYM289" s="31"/>
      <c r="LYN289" s="31"/>
      <c r="LYO289" s="31"/>
      <c r="LYP289" s="31"/>
      <c r="LYQ289" s="31"/>
      <c r="LYR289" s="31"/>
      <c r="LYS289" s="31"/>
      <c r="LYT289" s="31"/>
      <c r="LYU289" s="31"/>
      <c r="LYV289" s="31"/>
      <c r="LYW289" s="31"/>
      <c r="LYX289" s="31"/>
      <c r="LYY289" s="31"/>
      <c r="LYZ289" s="31"/>
      <c r="LZA289" s="31"/>
      <c r="LZB289" s="31"/>
      <c r="LZC289" s="31"/>
      <c r="LZD289" s="31"/>
      <c r="LZE289" s="31"/>
      <c r="LZF289" s="31"/>
      <c r="LZG289" s="31"/>
      <c r="LZH289" s="31"/>
      <c r="LZI289" s="31"/>
      <c r="LZJ289" s="31"/>
      <c r="LZK289" s="31"/>
      <c r="LZL289" s="31"/>
      <c r="LZM289" s="31"/>
      <c r="LZN289" s="31"/>
      <c r="LZO289" s="31"/>
      <c r="LZP289" s="31"/>
      <c r="LZQ289" s="31"/>
      <c r="LZR289" s="31"/>
      <c r="LZS289" s="31"/>
      <c r="LZT289" s="31"/>
      <c r="LZU289" s="31"/>
      <c r="LZV289" s="31"/>
      <c r="LZW289" s="31"/>
      <c r="LZX289" s="31"/>
      <c r="LZY289" s="31"/>
      <c r="LZZ289" s="31"/>
      <c r="MAA289" s="31"/>
      <c r="MAB289" s="31"/>
      <c r="MAC289" s="31"/>
      <c r="MAD289" s="31"/>
      <c r="MAE289" s="31"/>
      <c r="MAF289" s="31"/>
      <c r="MAG289" s="31"/>
      <c r="MAH289" s="31"/>
      <c r="MAI289" s="31"/>
      <c r="MAJ289" s="31"/>
      <c r="MAK289" s="31"/>
      <c r="MAL289" s="31"/>
      <c r="MAM289" s="31"/>
      <c r="MAN289" s="31"/>
      <c r="MAO289" s="31"/>
      <c r="MAP289" s="31"/>
      <c r="MAQ289" s="31"/>
      <c r="MAR289" s="31"/>
      <c r="MAS289" s="31"/>
      <c r="MAT289" s="31"/>
      <c r="MAU289" s="31"/>
      <c r="MAV289" s="31"/>
      <c r="MAW289" s="31"/>
      <c r="MAX289" s="31"/>
      <c r="MAY289" s="31"/>
      <c r="MAZ289" s="31"/>
      <c r="MBA289" s="31"/>
      <c r="MBB289" s="31"/>
      <c r="MBC289" s="31"/>
      <c r="MBD289" s="31"/>
      <c r="MBE289" s="31"/>
      <c r="MBF289" s="31"/>
      <c r="MBG289" s="31"/>
      <c r="MBH289" s="31"/>
      <c r="MBI289" s="31"/>
      <c r="MBJ289" s="31"/>
      <c r="MBK289" s="31"/>
      <c r="MBL289" s="31"/>
      <c r="MBM289" s="31"/>
      <c r="MBN289" s="31"/>
      <c r="MBO289" s="31"/>
      <c r="MBP289" s="31"/>
      <c r="MBQ289" s="31"/>
      <c r="MBR289" s="31"/>
      <c r="MBS289" s="31"/>
      <c r="MBT289" s="31"/>
      <c r="MBU289" s="31"/>
      <c r="MBV289" s="31"/>
      <c r="MBW289" s="31"/>
      <c r="MBX289" s="31"/>
      <c r="MBY289" s="31"/>
      <c r="MBZ289" s="31"/>
      <c r="MCA289" s="31"/>
      <c r="MCB289" s="31"/>
      <c r="MCC289" s="31"/>
      <c r="MCD289" s="31"/>
      <c r="MCE289" s="31"/>
      <c r="MCF289" s="31"/>
      <c r="MCG289" s="31"/>
      <c r="MCH289" s="31"/>
      <c r="MCI289" s="31"/>
      <c r="MCJ289" s="31"/>
      <c r="MCK289" s="31"/>
      <c r="MCL289" s="31"/>
      <c r="MCM289" s="31"/>
      <c r="MCN289" s="31"/>
      <c r="MCO289" s="31"/>
      <c r="MCP289" s="31"/>
      <c r="MCQ289" s="31"/>
      <c r="MCR289" s="31"/>
      <c r="MCS289" s="31"/>
      <c r="MCT289" s="31"/>
      <c r="MCU289" s="31"/>
      <c r="MCV289" s="31"/>
      <c r="MCW289" s="31"/>
      <c r="MCX289" s="31"/>
      <c r="MCY289" s="31"/>
      <c r="MCZ289" s="31"/>
      <c r="MDA289" s="31"/>
      <c r="MDB289" s="31"/>
      <c r="MDC289" s="31"/>
      <c r="MDD289" s="31"/>
      <c r="MDE289" s="31"/>
      <c r="MDF289" s="31"/>
      <c r="MDG289" s="31"/>
      <c r="MDH289" s="31"/>
      <c r="MDI289" s="31"/>
      <c r="MDJ289" s="31"/>
      <c r="MDK289" s="31"/>
      <c r="MDL289" s="31"/>
      <c r="MDM289" s="31"/>
      <c r="MDN289" s="31"/>
      <c r="MDO289" s="31"/>
      <c r="MDP289" s="31"/>
      <c r="MDQ289" s="31"/>
      <c r="MDR289" s="31"/>
      <c r="MDS289" s="31"/>
      <c r="MDT289" s="31"/>
      <c r="MDU289" s="31"/>
      <c r="MDV289" s="31"/>
      <c r="MDW289" s="31"/>
      <c r="MDX289" s="31"/>
      <c r="MDY289" s="31"/>
      <c r="MDZ289" s="31"/>
      <c r="MEA289" s="31"/>
      <c r="MEB289" s="31"/>
      <c r="MEC289" s="31"/>
      <c r="MED289" s="31"/>
      <c r="MEE289" s="31"/>
      <c r="MEF289" s="31"/>
      <c r="MEG289" s="31"/>
      <c r="MEH289" s="31"/>
      <c r="MEI289" s="31"/>
      <c r="MEJ289" s="31"/>
      <c r="MEK289" s="31"/>
      <c r="MEL289" s="31"/>
      <c r="MEM289" s="31"/>
      <c r="MEN289" s="31"/>
      <c r="MEO289" s="31"/>
      <c r="MEP289" s="31"/>
      <c r="MEQ289" s="31"/>
      <c r="MER289" s="31"/>
      <c r="MES289" s="31"/>
      <c r="MET289" s="31"/>
      <c r="MEU289" s="31"/>
      <c r="MEV289" s="31"/>
      <c r="MEW289" s="31"/>
      <c r="MEX289" s="31"/>
      <c r="MEY289" s="31"/>
      <c r="MEZ289" s="31"/>
      <c r="MFA289" s="31"/>
      <c r="MFB289" s="31"/>
      <c r="MFC289" s="31"/>
      <c r="MFD289" s="31"/>
      <c r="MFE289" s="31"/>
      <c r="MFF289" s="31"/>
      <c r="MFG289" s="31"/>
      <c r="MFH289" s="31"/>
      <c r="MFI289" s="31"/>
      <c r="MFJ289" s="31"/>
      <c r="MFK289" s="31"/>
      <c r="MFL289" s="31"/>
      <c r="MFM289" s="31"/>
      <c r="MFN289" s="31"/>
      <c r="MFO289" s="31"/>
      <c r="MFP289" s="31"/>
      <c r="MFQ289" s="31"/>
      <c r="MFR289" s="31"/>
      <c r="MFS289" s="31"/>
      <c r="MFT289" s="31"/>
      <c r="MFU289" s="31"/>
      <c r="MFV289" s="31"/>
      <c r="MFW289" s="31"/>
      <c r="MFX289" s="31"/>
      <c r="MFY289" s="31"/>
      <c r="MFZ289" s="31"/>
      <c r="MGA289" s="31"/>
      <c r="MGB289" s="31"/>
      <c r="MGC289" s="31"/>
      <c r="MGD289" s="31"/>
      <c r="MGE289" s="31"/>
      <c r="MGF289" s="31"/>
      <c r="MGG289" s="31"/>
      <c r="MGH289" s="31"/>
      <c r="MGI289" s="31"/>
      <c r="MGJ289" s="31"/>
      <c r="MGK289" s="31"/>
      <c r="MGL289" s="31"/>
      <c r="MGM289" s="31"/>
      <c r="MGN289" s="31"/>
      <c r="MGO289" s="31"/>
      <c r="MGP289" s="31"/>
      <c r="MGQ289" s="31"/>
      <c r="MGR289" s="31"/>
      <c r="MGS289" s="31"/>
      <c r="MGT289" s="31"/>
      <c r="MGU289" s="31"/>
      <c r="MGV289" s="31"/>
      <c r="MGW289" s="31"/>
      <c r="MGX289" s="31"/>
      <c r="MGY289" s="31"/>
      <c r="MGZ289" s="31"/>
      <c r="MHA289" s="31"/>
      <c r="MHB289" s="31"/>
      <c r="MHC289" s="31"/>
      <c r="MHD289" s="31"/>
      <c r="MHE289" s="31"/>
      <c r="MHF289" s="31"/>
      <c r="MHG289" s="31"/>
      <c r="MHH289" s="31"/>
      <c r="MHI289" s="31"/>
      <c r="MHJ289" s="31"/>
      <c r="MHK289" s="31"/>
      <c r="MHL289" s="31"/>
      <c r="MHM289" s="31"/>
      <c r="MHN289" s="31"/>
      <c r="MHO289" s="31"/>
      <c r="MHP289" s="31"/>
      <c r="MHQ289" s="31"/>
      <c r="MHR289" s="31"/>
      <c r="MHS289" s="31"/>
      <c r="MHT289" s="31"/>
      <c r="MHU289" s="31"/>
      <c r="MHV289" s="31"/>
      <c r="MHW289" s="31"/>
      <c r="MHX289" s="31"/>
      <c r="MHY289" s="31"/>
      <c r="MHZ289" s="31"/>
      <c r="MIA289" s="31"/>
      <c r="MIB289" s="31"/>
      <c r="MIC289" s="31"/>
      <c r="MID289" s="31"/>
      <c r="MIE289" s="31"/>
      <c r="MIF289" s="31"/>
      <c r="MIG289" s="31"/>
      <c r="MIH289" s="31"/>
      <c r="MII289" s="31"/>
      <c r="MIJ289" s="31"/>
      <c r="MIK289" s="31"/>
      <c r="MIL289" s="31"/>
      <c r="MIM289" s="31"/>
      <c r="MIN289" s="31"/>
      <c r="MIO289" s="31"/>
      <c r="MIP289" s="31"/>
      <c r="MIQ289" s="31"/>
      <c r="MIR289" s="31"/>
      <c r="MIS289" s="31"/>
      <c r="MIT289" s="31"/>
      <c r="MIU289" s="31"/>
      <c r="MIV289" s="31"/>
      <c r="MIW289" s="31"/>
      <c r="MIX289" s="31"/>
      <c r="MIY289" s="31"/>
      <c r="MIZ289" s="31"/>
      <c r="MJA289" s="31"/>
      <c r="MJB289" s="31"/>
      <c r="MJC289" s="31"/>
      <c r="MJD289" s="31"/>
      <c r="MJE289" s="31"/>
      <c r="MJF289" s="31"/>
      <c r="MJG289" s="31"/>
      <c r="MJH289" s="31"/>
      <c r="MJI289" s="31"/>
      <c r="MJJ289" s="31"/>
      <c r="MJK289" s="31"/>
      <c r="MJL289" s="31"/>
      <c r="MJM289" s="31"/>
      <c r="MJN289" s="31"/>
      <c r="MJO289" s="31"/>
      <c r="MJP289" s="31"/>
      <c r="MJQ289" s="31"/>
      <c r="MJR289" s="31"/>
      <c r="MJS289" s="31"/>
      <c r="MJT289" s="31"/>
      <c r="MJU289" s="31"/>
      <c r="MJV289" s="31"/>
      <c r="MJW289" s="31"/>
      <c r="MJX289" s="31"/>
      <c r="MJY289" s="31"/>
      <c r="MJZ289" s="31"/>
      <c r="MKA289" s="31"/>
      <c r="MKB289" s="31"/>
      <c r="MKC289" s="31"/>
      <c r="MKD289" s="31"/>
      <c r="MKE289" s="31"/>
      <c r="MKF289" s="31"/>
      <c r="MKG289" s="31"/>
      <c r="MKH289" s="31"/>
      <c r="MKI289" s="31"/>
      <c r="MKJ289" s="31"/>
      <c r="MKK289" s="31"/>
      <c r="MKL289" s="31"/>
      <c r="MKM289" s="31"/>
      <c r="MKN289" s="31"/>
      <c r="MKO289" s="31"/>
      <c r="MKP289" s="31"/>
      <c r="MKQ289" s="31"/>
      <c r="MKR289" s="31"/>
      <c r="MKS289" s="31"/>
      <c r="MKT289" s="31"/>
      <c r="MKU289" s="31"/>
      <c r="MKV289" s="31"/>
      <c r="MKW289" s="31"/>
      <c r="MKX289" s="31"/>
      <c r="MKY289" s="31"/>
      <c r="MKZ289" s="31"/>
      <c r="MLA289" s="31"/>
      <c r="MLB289" s="31"/>
      <c r="MLC289" s="31"/>
      <c r="MLD289" s="31"/>
      <c r="MLE289" s="31"/>
      <c r="MLF289" s="31"/>
      <c r="MLG289" s="31"/>
      <c r="MLH289" s="31"/>
      <c r="MLI289" s="31"/>
      <c r="MLJ289" s="31"/>
      <c r="MLK289" s="31"/>
      <c r="MLL289" s="31"/>
      <c r="MLM289" s="31"/>
      <c r="MLN289" s="31"/>
      <c r="MLO289" s="31"/>
      <c r="MLP289" s="31"/>
      <c r="MLQ289" s="31"/>
      <c r="MLR289" s="31"/>
      <c r="MLS289" s="31"/>
      <c r="MLT289" s="31"/>
      <c r="MLU289" s="31"/>
      <c r="MLV289" s="31"/>
      <c r="MLW289" s="31"/>
      <c r="MLX289" s="31"/>
      <c r="MLY289" s="31"/>
      <c r="MLZ289" s="31"/>
      <c r="MMA289" s="31"/>
      <c r="MMB289" s="31"/>
      <c r="MMC289" s="31"/>
      <c r="MMD289" s="31"/>
      <c r="MME289" s="31"/>
      <c r="MMF289" s="31"/>
      <c r="MMG289" s="31"/>
      <c r="MMH289" s="31"/>
      <c r="MMI289" s="31"/>
      <c r="MMJ289" s="31"/>
      <c r="MMK289" s="31"/>
      <c r="MML289" s="31"/>
      <c r="MMM289" s="31"/>
      <c r="MMN289" s="31"/>
      <c r="MMO289" s="31"/>
      <c r="MMP289" s="31"/>
      <c r="MMQ289" s="31"/>
      <c r="MMR289" s="31"/>
      <c r="MMS289" s="31"/>
      <c r="MMT289" s="31"/>
      <c r="MMU289" s="31"/>
      <c r="MMV289" s="31"/>
      <c r="MMW289" s="31"/>
      <c r="MMX289" s="31"/>
      <c r="MMY289" s="31"/>
      <c r="MMZ289" s="31"/>
      <c r="MNA289" s="31"/>
      <c r="MNB289" s="31"/>
      <c r="MNC289" s="31"/>
      <c r="MND289" s="31"/>
      <c r="MNE289" s="31"/>
      <c r="MNF289" s="31"/>
      <c r="MNG289" s="31"/>
      <c r="MNH289" s="31"/>
      <c r="MNI289" s="31"/>
      <c r="MNJ289" s="31"/>
      <c r="MNK289" s="31"/>
      <c r="MNL289" s="31"/>
      <c r="MNM289" s="31"/>
      <c r="MNN289" s="31"/>
      <c r="MNO289" s="31"/>
      <c r="MNP289" s="31"/>
      <c r="MNQ289" s="31"/>
      <c r="MNR289" s="31"/>
      <c r="MNS289" s="31"/>
      <c r="MNT289" s="31"/>
      <c r="MNU289" s="31"/>
      <c r="MNV289" s="31"/>
      <c r="MNW289" s="31"/>
      <c r="MNX289" s="31"/>
      <c r="MNY289" s="31"/>
      <c r="MNZ289" s="31"/>
      <c r="MOA289" s="31"/>
      <c r="MOB289" s="31"/>
      <c r="MOC289" s="31"/>
      <c r="MOD289" s="31"/>
      <c r="MOE289" s="31"/>
      <c r="MOF289" s="31"/>
      <c r="MOG289" s="31"/>
      <c r="MOH289" s="31"/>
      <c r="MOI289" s="31"/>
      <c r="MOJ289" s="31"/>
      <c r="MOK289" s="31"/>
      <c r="MOL289" s="31"/>
      <c r="MOM289" s="31"/>
      <c r="MON289" s="31"/>
      <c r="MOO289" s="31"/>
      <c r="MOP289" s="31"/>
      <c r="MOQ289" s="31"/>
      <c r="MOR289" s="31"/>
      <c r="MOS289" s="31"/>
      <c r="MOT289" s="31"/>
      <c r="MOU289" s="31"/>
      <c r="MOV289" s="31"/>
      <c r="MOW289" s="31"/>
      <c r="MOX289" s="31"/>
      <c r="MOY289" s="31"/>
      <c r="MOZ289" s="31"/>
      <c r="MPA289" s="31"/>
      <c r="MPB289" s="31"/>
      <c r="MPC289" s="31"/>
      <c r="MPD289" s="31"/>
      <c r="MPE289" s="31"/>
      <c r="MPF289" s="31"/>
      <c r="MPG289" s="31"/>
      <c r="MPH289" s="31"/>
      <c r="MPI289" s="31"/>
      <c r="MPJ289" s="31"/>
      <c r="MPK289" s="31"/>
      <c r="MPL289" s="31"/>
      <c r="MPM289" s="31"/>
      <c r="MPN289" s="31"/>
      <c r="MPO289" s="31"/>
      <c r="MPP289" s="31"/>
      <c r="MPQ289" s="31"/>
      <c r="MPR289" s="31"/>
      <c r="MPS289" s="31"/>
      <c r="MPT289" s="31"/>
      <c r="MPU289" s="31"/>
      <c r="MPV289" s="31"/>
      <c r="MPW289" s="31"/>
      <c r="MPX289" s="31"/>
      <c r="MPY289" s="31"/>
      <c r="MPZ289" s="31"/>
      <c r="MQA289" s="31"/>
      <c r="MQB289" s="31"/>
      <c r="MQC289" s="31"/>
      <c r="MQD289" s="31"/>
      <c r="MQE289" s="31"/>
      <c r="MQF289" s="31"/>
      <c r="MQG289" s="31"/>
      <c r="MQH289" s="31"/>
      <c r="MQI289" s="31"/>
      <c r="MQJ289" s="31"/>
      <c r="MQK289" s="31"/>
      <c r="MQL289" s="31"/>
      <c r="MQM289" s="31"/>
      <c r="MQN289" s="31"/>
      <c r="MQO289" s="31"/>
      <c r="MQP289" s="31"/>
      <c r="MQQ289" s="31"/>
      <c r="MQR289" s="31"/>
      <c r="MQS289" s="31"/>
      <c r="MQT289" s="31"/>
      <c r="MQU289" s="31"/>
      <c r="MQV289" s="31"/>
      <c r="MQW289" s="31"/>
      <c r="MQX289" s="31"/>
      <c r="MQY289" s="31"/>
      <c r="MQZ289" s="31"/>
      <c r="MRA289" s="31"/>
      <c r="MRB289" s="31"/>
      <c r="MRC289" s="31"/>
      <c r="MRD289" s="31"/>
      <c r="MRE289" s="31"/>
      <c r="MRF289" s="31"/>
      <c r="MRG289" s="31"/>
      <c r="MRH289" s="31"/>
      <c r="MRI289" s="31"/>
      <c r="MRJ289" s="31"/>
      <c r="MRK289" s="31"/>
      <c r="MRL289" s="31"/>
      <c r="MRM289" s="31"/>
      <c r="MRN289" s="31"/>
      <c r="MRO289" s="31"/>
      <c r="MRP289" s="31"/>
      <c r="MRQ289" s="31"/>
      <c r="MRR289" s="31"/>
      <c r="MRS289" s="31"/>
      <c r="MRT289" s="31"/>
      <c r="MRU289" s="31"/>
      <c r="MRV289" s="31"/>
      <c r="MRW289" s="31"/>
      <c r="MRX289" s="31"/>
      <c r="MRY289" s="31"/>
      <c r="MRZ289" s="31"/>
      <c r="MSA289" s="31"/>
      <c r="MSB289" s="31"/>
      <c r="MSC289" s="31"/>
      <c r="MSD289" s="31"/>
      <c r="MSE289" s="31"/>
      <c r="MSF289" s="31"/>
      <c r="MSG289" s="31"/>
      <c r="MSH289" s="31"/>
      <c r="MSI289" s="31"/>
      <c r="MSJ289" s="31"/>
      <c r="MSK289" s="31"/>
      <c r="MSL289" s="31"/>
      <c r="MSM289" s="31"/>
      <c r="MSN289" s="31"/>
      <c r="MSO289" s="31"/>
      <c r="MSP289" s="31"/>
      <c r="MSQ289" s="31"/>
      <c r="MSR289" s="31"/>
      <c r="MSS289" s="31"/>
      <c r="MST289" s="31"/>
      <c r="MSU289" s="31"/>
      <c r="MSV289" s="31"/>
      <c r="MSW289" s="31"/>
      <c r="MSX289" s="31"/>
      <c r="MSY289" s="31"/>
      <c r="MSZ289" s="31"/>
      <c r="MTA289" s="31"/>
      <c r="MTB289" s="31"/>
      <c r="MTC289" s="31"/>
      <c r="MTD289" s="31"/>
      <c r="MTE289" s="31"/>
      <c r="MTF289" s="31"/>
      <c r="MTG289" s="31"/>
      <c r="MTH289" s="31"/>
      <c r="MTI289" s="31"/>
      <c r="MTJ289" s="31"/>
      <c r="MTK289" s="31"/>
      <c r="MTL289" s="31"/>
      <c r="MTM289" s="31"/>
      <c r="MTN289" s="31"/>
      <c r="MTO289" s="31"/>
      <c r="MTP289" s="31"/>
      <c r="MTQ289" s="31"/>
      <c r="MTR289" s="31"/>
      <c r="MTS289" s="31"/>
      <c r="MTT289" s="31"/>
      <c r="MTU289" s="31"/>
      <c r="MTV289" s="31"/>
      <c r="MTW289" s="31"/>
      <c r="MTX289" s="31"/>
      <c r="MTY289" s="31"/>
      <c r="MTZ289" s="31"/>
      <c r="MUA289" s="31"/>
      <c r="MUB289" s="31"/>
      <c r="MUC289" s="31"/>
      <c r="MUD289" s="31"/>
      <c r="MUE289" s="31"/>
      <c r="MUF289" s="31"/>
      <c r="MUG289" s="31"/>
      <c r="MUH289" s="31"/>
      <c r="MUI289" s="31"/>
      <c r="MUJ289" s="31"/>
      <c r="MUK289" s="31"/>
      <c r="MUL289" s="31"/>
      <c r="MUM289" s="31"/>
      <c r="MUN289" s="31"/>
      <c r="MUO289" s="31"/>
      <c r="MUP289" s="31"/>
      <c r="MUQ289" s="31"/>
      <c r="MUR289" s="31"/>
      <c r="MUS289" s="31"/>
      <c r="MUT289" s="31"/>
      <c r="MUU289" s="31"/>
      <c r="MUV289" s="31"/>
      <c r="MUW289" s="31"/>
      <c r="MUX289" s="31"/>
      <c r="MUY289" s="31"/>
      <c r="MUZ289" s="31"/>
      <c r="MVA289" s="31"/>
      <c r="MVB289" s="31"/>
      <c r="MVC289" s="31"/>
      <c r="MVD289" s="31"/>
      <c r="MVE289" s="31"/>
      <c r="MVF289" s="31"/>
      <c r="MVG289" s="31"/>
      <c r="MVH289" s="31"/>
      <c r="MVI289" s="31"/>
      <c r="MVJ289" s="31"/>
      <c r="MVK289" s="31"/>
      <c r="MVL289" s="31"/>
      <c r="MVM289" s="31"/>
      <c r="MVN289" s="31"/>
      <c r="MVO289" s="31"/>
      <c r="MVP289" s="31"/>
      <c r="MVQ289" s="31"/>
      <c r="MVR289" s="31"/>
      <c r="MVS289" s="31"/>
      <c r="MVT289" s="31"/>
      <c r="MVU289" s="31"/>
      <c r="MVV289" s="31"/>
      <c r="MVW289" s="31"/>
      <c r="MVX289" s="31"/>
      <c r="MVY289" s="31"/>
      <c r="MVZ289" s="31"/>
      <c r="MWA289" s="31"/>
      <c r="MWB289" s="31"/>
      <c r="MWC289" s="31"/>
      <c r="MWD289" s="31"/>
      <c r="MWE289" s="31"/>
      <c r="MWF289" s="31"/>
      <c r="MWG289" s="31"/>
      <c r="MWH289" s="31"/>
      <c r="MWI289" s="31"/>
      <c r="MWJ289" s="31"/>
      <c r="MWK289" s="31"/>
      <c r="MWL289" s="31"/>
      <c r="MWM289" s="31"/>
      <c r="MWN289" s="31"/>
      <c r="MWO289" s="31"/>
      <c r="MWP289" s="31"/>
      <c r="MWQ289" s="31"/>
      <c r="MWR289" s="31"/>
      <c r="MWS289" s="31"/>
      <c r="MWT289" s="31"/>
      <c r="MWU289" s="31"/>
      <c r="MWV289" s="31"/>
      <c r="MWW289" s="31"/>
      <c r="MWX289" s="31"/>
      <c r="MWY289" s="31"/>
      <c r="MWZ289" s="31"/>
      <c r="MXA289" s="31"/>
      <c r="MXB289" s="31"/>
      <c r="MXC289" s="31"/>
      <c r="MXD289" s="31"/>
      <c r="MXE289" s="31"/>
      <c r="MXF289" s="31"/>
      <c r="MXG289" s="31"/>
      <c r="MXH289" s="31"/>
      <c r="MXI289" s="31"/>
      <c r="MXJ289" s="31"/>
      <c r="MXK289" s="31"/>
      <c r="MXL289" s="31"/>
      <c r="MXM289" s="31"/>
      <c r="MXN289" s="31"/>
      <c r="MXO289" s="31"/>
      <c r="MXP289" s="31"/>
      <c r="MXQ289" s="31"/>
      <c r="MXR289" s="31"/>
      <c r="MXS289" s="31"/>
      <c r="MXT289" s="31"/>
      <c r="MXU289" s="31"/>
      <c r="MXV289" s="31"/>
      <c r="MXW289" s="31"/>
      <c r="MXX289" s="31"/>
      <c r="MXY289" s="31"/>
      <c r="MXZ289" s="31"/>
      <c r="MYA289" s="31"/>
      <c r="MYB289" s="31"/>
      <c r="MYC289" s="31"/>
      <c r="MYD289" s="31"/>
      <c r="MYE289" s="31"/>
      <c r="MYF289" s="31"/>
      <c r="MYG289" s="31"/>
      <c r="MYH289" s="31"/>
      <c r="MYI289" s="31"/>
      <c r="MYJ289" s="31"/>
      <c r="MYK289" s="31"/>
      <c r="MYL289" s="31"/>
      <c r="MYM289" s="31"/>
      <c r="MYN289" s="31"/>
      <c r="MYO289" s="31"/>
      <c r="MYP289" s="31"/>
      <c r="MYQ289" s="31"/>
      <c r="MYR289" s="31"/>
      <c r="MYS289" s="31"/>
      <c r="MYT289" s="31"/>
      <c r="MYU289" s="31"/>
      <c r="MYV289" s="31"/>
      <c r="MYW289" s="31"/>
      <c r="MYX289" s="31"/>
      <c r="MYY289" s="31"/>
      <c r="MYZ289" s="31"/>
      <c r="MZA289" s="31"/>
      <c r="MZB289" s="31"/>
      <c r="MZC289" s="31"/>
      <c r="MZD289" s="31"/>
      <c r="MZE289" s="31"/>
      <c r="MZF289" s="31"/>
      <c r="MZG289" s="31"/>
      <c r="MZH289" s="31"/>
      <c r="MZI289" s="31"/>
      <c r="MZJ289" s="31"/>
      <c r="MZK289" s="31"/>
      <c r="MZL289" s="31"/>
      <c r="MZM289" s="31"/>
      <c r="MZN289" s="31"/>
      <c r="MZO289" s="31"/>
      <c r="MZP289" s="31"/>
      <c r="MZQ289" s="31"/>
      <c r="MZR289" s="31"/>
      <c r="MZS289" s="31"/>
      <c r="MZT289" s="31"/>
      <c r="MZU289" s="31"/>
      <c r="MZV289" s="31"/>
      <c r="MZW289" s="31"/>
      <c r="MZX289" s="31"/>
      <c r="MZY289" s="31"/>
      <c r="MZZ289" s="31"/>
      <c r="NAA289" s="31"/>
      <c r="NAB289" s="31"/>
      <c r="NAC289" s="31"/>
      <c r="NAD289" s="31"/>
      <c r="NAE289" s="31"/>
      <c r="NAF289" s="31"/>
      <c r="NAG289" s="31"/>
      <c r="NAH289" s="31"/>
      <c r="NAI289" s="31"/>
      <c r="NAJ289" s="31"/>
      <c r="NAK289" s="31"/>
      <c r="NAL289" s="31"/>
      <c r="NAM289" s="31"/>
      <c r="NAN289" s="31"/>
      <c r="NAO289" s="31"/>
      <c r="NAP289" s="31"/>
      <c r="NAQ289" s="31"/>
      <c r="NAR289" s="31"/>
      <c r="NAS289" s="31"/>
      <c r="NAT289" s="31"/>
      <c r="NAU289" s="31"/>
      <c r="NAV289" s="31"/>
      <c r="NAW289" s="31"/>
      <c r="NAX289" s="31"/>
      <c r="NAY289" s="31"/>
      <c r="NAZ289" s="31"/>
      <c r="NBA289" s="31"/>
      <c r="NBB289" s="31"/>
      <c r="NBC289" s="31"/>
      <c r="NBD289" s="31"/>
      <c r="NBE289" s="31"/>
      <c r="NBF289" s="31"/>
      <c r="NBG289" s="31"/>
      <c r="NBH289" s="31"/>
      <c r="NBI289" s="31"/>
      <c r="NBJ289" s="31"/>
      <c r="NBK289" s="31"/>
      <c r="NBL289" s="31"/>
      <c r="NBM289" s="31"/>
      <c r="NBN289" s="31"/>
      <c r="NBO289" s="31"/>
      <c r="NBP289" s="31"/>
      <c r="NBQ289" s="31"/>
      <c r="NBR289" s="31"/>
      <c r="NBS289" s="31"/>
      <c r="NBT289" s="31"/>
      <c r="NBU289" s="31"/>
      <c r="NBV289" s="31"/>
      <c r="NBW289" s="31"/>
      <c r="NBX289" s="31"/>
      <c r="NBY289" s="31"/>
      <c r="NBZ289" s="31"/>
      <c r="NCA289" s="31"/>
      <c r="NCB289" s="31"/>
      <c r="NCC289" s="31"/>
      <c r="NCD289" s="31"/>
      <c r="NCE289" s="31"/>
      <c r="NCF289" s="31"/>
      <c r="NCG289" s="31"/>
      <c r="NCH289" s="31"/>
      <c r="NCI289" s="31"/>
      <c r="NCJ289" s="31"/>
      <c r="NCK289" s="31"/>
      <c r="NCL289" s="31"/>
      <c r="NCM289" s="31"/>
      <c r="NCN289" s="31"/>
      <c r="NCO289" s="31"/>
      <c r="NCP289" s="31"/>
      <c r="NCQ289" s="31"/>
      <c r="NCR289" s="31"/>
      <c r="NCS289" s="31"/>
      <c r="NCT289" s="31"/>
      <c r="NCU289" s="31"/>
      <c r="NCV289" s="31"/>
      <c r="NCW289" s="31"/>
      <c r="NCX289" s="31"/>
      <c r="NCY289" s="31"/>
      <c r="NCZ289" s="31"/>
      <c r="NDA289" s="31"/>
      <c r="NDB289" s="31"/>
      <c r="NDC289" s="31"/>
      <c r="NDD289" s="31"/>
      <c r="NDE289" s="31"/>
      <c r="NDF289" s="31"/>
      <c r="NDG289" s="31"/>
      <c r="NDH289" s="31"/>
      <c r="NDI289" s="31"/>
      <c r="NDJ289" s="31"/>
      <c r="NDK289" s="31"/>
      <c r="NDL289" s="31"/>
      <c r="NDM289" s="31"/>
      <c r="NDN289" s="31"/>
      <c r="NDO289" s="31"/>
      <c r="NDP289" s="31"/>
      <c r="NDQ289" s="31"/>
      <c r="NDR289" s="31"/>
      <c r="NDS289" s="31"/>
      <c r="NDT289" s="31"/>
      <c r="NDU289" s="31"/>
      <c r="NDV289" s="31"/>
      <c r="NDW289" s="31"/>
      <c r="NDX289" s="31"/>
      <c r="NDY289" s="31"/>
      <c r="NDZ289" s="31"/>
      <c r="NEA289" s="31"/>
      <c r="NEB289" s="31"/>
      <c r="NEC289" s="31"/>
      <c r="NED289" s="31"/>
      <c r="NEE289" s="31"/>
      <c r="NEF289" s="31"/>
      <c r="NEG289" s="31"/>
      <c r="NEH289" s="31"/>
      <c r="NEI289" s="31"/>
      <c r="NEJ289" s="31"/>
      <c r="NEK289" s="31"/>
      <c r="NEL289" s="31"/>
      <c r="NEM289" s="31"/>
      <c r="NEN289" s="31"/>
      <c r="NEO289" s="31"/>
      <c r="NEP289" s="31"/>
      <c r="NEQ289" s="31"/>
      <c r="NER289" s="31"/>
      <c r="NES289" s="31"/>
      <c r="NET289" s="31"/>
      <c r="NEU289" s="31"/>
      <c r="NEV289" s="31"/>
      <c r="NEW289" s="31"/>
      <c r="NEX289" s="31"/>
      <c r="NEY289" s="31"/>
      <c r="NEZ289" s="31"/>
      <c r="NFA289" s="31"/>
      <c r="NFB289" s="31"/>
      <c r="NFC289" s="31"/>
      <c r="NFD289" s="31"/>
      <c r="NFE289" s="31"/>
      <c r="NFF289" s="31"/>
      <c r="NFG289" s="31"/>
      <c r="NFH289" s="31"/>
      <c r="NFI289" s="31"/>
      <c r="NFJ289" s="31"/>
      <c r="NFK289" s="31"/>
      <c r="NFL289" s="31"/>
      <c r="NFM289" s="31"/>
      <c r="NFN289" s="31"/>
      <c r="NFO289" s="31"/>
      <c r="NFP289" s="31"/>
      <c r="NFQ289" s="31"/>
      <c r="NFR289" s="31"/>
      <c r="NFS289" s="31"/>
      <c r="NFT289" s="31"/>
      <c r="NFU289" s="31"/>
      <c r="NFV289" s="31"/>
      <c r="NFW289" s="31"/>
      <c r="NFX289" s="31"/>
      <c r="NFY289" s="31"/>
      <c r="NFZ289" s="31"/>
      <c r="NGA289" s="31"/>
      <c r="NGB289" s="31"/>
      <c r="NGC289" s="31"/>
      <c r="NGD289" s="31"/>
      <c r="NGE289" s="31"/>
      <c r="NGF289" s="31"/>
      <c r="NGG289" s="31"/>
      <c r="NGH289" s="31"/>
      <c r="NGI289" s="31"/>
      <c r="NGJ289" s="31"/>
      <c r="NGK289" s="31"/>
      <c r="NGL289" s="31"/>
      <c r="NGM289" s="31"/>
      <c r="NGN289" s="31"/>
      <c r="NGO289" s="31"/>
      <c r="NGP289" s="31"/>
      <c r="NGQ289" s="31"/>
      <c r="NGR289" s="31"/>
      <c r="NGS289" s="31"/>
      <c r="NGT289" s="31"/>
      <c r="NGU289" s="31"/>
      <c r="NGV289" s="31"/>
      <c r="NGW289" s="31"/>
      <c r="NGX289" s="31"/>
      <c r="NGY289" s="31"/>
      <c r="NGZ289" s="31"/>
      <c r="NHA289" s="31"/>
      <c r="NHB289" s="31"/>
      <c r="NHC289" s="31"/>
      <c r="NHD289" s="31"/>
      <c r="NHE289" s="31"/>
      <c r="NHF289" s="31"/>
      <c r="NHG289" s="31"/>
      <c r="NHH289" s="31"/>
      <c r="NHI289" s="31"/>
      <c r="NHJ289" s="31"/>
      <c r="NHK289" s="31"/>
      <c r="NHL289" s="31"/>
      <c r="NHM289" s="31"/>
      <c r="NHN289" s="31"/>
      <c r="NHO289" s="31"/>
      <c r="NHP289" s="31"/>
      <c r="NHQ289" s="31"/>
      <c r="NHR289" s="31"/>
      <c r="NHS289" s="31"/>
      <c r="NHT289" s="31"/>
      <c r="NHU289" s="31"/>
      <c r="NHV289" s="31"/>
      <c r="NHW289" s="31"/>
      <c r="NHX289" s="31"/>
      <c r="NHY289" s="31"/>
      <c r="NHZ289" s="31"/>
      <c r="NIA289" s="31"/>
      <c r="NIB289" s="31"/>
      <c r="NIC289" s="31"/>
      <c r="NID289" s="31"/>
      <c r="NIE289" s="31"/>
      <c r="NIF289" s="31"/>
      <c r="NIG289" s="31"/>
      <c r="NIH289" s="31"/>
      <c r="NII289" s="31"/>
      <c r="NIJ289" s="31"/>
      <c r="NIK289" s="31"/>
      <c r="NIL289" s="31"/>
      <c r="NIM289" s="31"/>
      <c r="NIN289" s="31"/>
      <c r="NIO289" s="31"/>
      <c r="NIP289" s="31"/>
      <c r="NIQ289" s="31"/>
      <c r="NIR289" s="31"/>
      <c r="NIS289" s="31"/>
      <c r="NIT289" s="31"/>
      <c r="NIU289" s="31"/>
      <c r="NIV289" s="31"/>
      <c r="NIW289" s="31"/>
      <c r="NIX289" s="31"/>
      <c r="NIY289" s="31"/>
      <c r="NIZ289" s="31"/>
      <c r="NJA289" s="31"/>
      <c r="NJB289" s="31"/>
      <c r="NJC289" s="31"/>
      <c r="NJD289" s="31"/>
      <c r="NJE289" s="31"/>
      <c r="NJF289" s="31"/>
      <c r="NJG289" s="31"/>
      <c r="NJH289" s="31"/>
      <c r="NJI289" s="31"/>
      <c r="NJJ289" s="31"/>
      <c r="NJK289" s="31"/>
      <c r="NJL289" s="31"/>
      <c r="NJM289" s="31"/>
      <c r="NJN289" s="31"/>
      <c r="NJO289" s="31"/>
      <c r="NJP289" s="31"/>
      <c r="NJQ289" s="31"/>
      <c r="NJR289" s="31"/>
      <c r="NJS289" s="31"/>
      <c r="NJT289" s="31"/>
      <c r="NJU289" s="31"/>
      <c r="NJV289" s="31"/>
      <c r="NJW289" s="31"/>
      <c r="NJX289" s="31"/>
      <c r="NJY289" s="31"/>
      <c r="NJZ289" s="31"/>
      <c r="NKA289" s="31"/>
      <c r="NKB289" s="31"/>
      <c r="NKC289" s="31"/>
      <c r="NKD289" s="31"/>
      <c r="NKE289" s="31"/>
      <c r="NKF289" s="31"/>
      <c r="NKG289" s="31"/>
      <c r="NKH289" s="31"/>
      <c r="NKI289" s="31"/>
      <c r="NKJ289" s="31"/>
      <c r="NKK289" s="31"/>
      <c r="NKL289" s="31"/>
      <c r="NKM289" s="31"/>
      <c r="NKN289" s="31"/>
      <c r="NKO289" s="31"/>
      <c r="NKP289" s="31"/>
      <c r="NKQ289" s="31"/>
      <c r="NKR289" s="31"/>
      <c r="NKS289" s="31"/>
      <c r="NKT289" s="31"/>
      <c r="NKU289" s="31"/>
      <c r="NKV289" s="31"/>
      <c r="NKW289" s="31"/>
      <c r="NKX289" s="31"/>
      <c r="NKY289" s="31"/>
      <c r="NKZ289" s="31"/>
      <c r="NLA289" s="31"/>
      <c r="NLB289" s="31"/>
      <c r="NLC289" s="31"/>
      <c r="NLD289" s="31"/>
      <c r="NLE289" s="31"/>
      <c r="NLF289" s="31"/>
      <c r="NLG289" s="31"/>
      <c r="NLH289" s="31"/>
      <c r="NLI289" s="31"/>
      <c r="NLJ289" s="31"/>
      <c r="NLK289" s="31"/>
      <c r="NLL289" s="31"/>
      <c r="NLM289" s="31"/>
      <c r="NLN289" s="31"/>
      <c r="NLO289" s="31"/>
      <c r="NLP289" s="31"/>
      <c r="NLQ289" s="31"/>
      <c r="NLR289" s="31"/>
      <c r="NLS289" s="31"/>
      <c r="NLT289" s="31"/>
      <c r="NLU289" s="31"/>
      <c r="NLV289" s="31"/>
      <c r="NLW289" s="31"/>
      <c r="NLX289" s="31"/>
      <c r="NLY289" s="31"/>
      <c r="NLZ289" s="31"/>
      <c r="NMA289" s="31"/>
      <c r="NMB289" s="31"/>
      <c r="NMC289" s="31"/>
      <c r="NMD289" s="31"/>
      <c r="NME289" s="31"/>
      <c r="NMF289" s="31"/>
      <c r="NMG289" s="31"/>
      <c r="NMH289" s="31"/>
      <c r="NMI289" s="31"/>
      <c r="NMJ289" s="31"/>
      <c r="NMK289" s="31"/>
      <c r="NML289" s="31"/>
      <c r="NMM289" s="31"/>
      <c r="NMN289" s="31"/>
      <c r="NMO289" s="31"/>
      <c r="NMP289" s="31"/>
      <c r="NMQ289" s="31"/>
      <c r="NMR289" s="31"/>
      <c r="NMS289" s="31"/>
      <c r="NMT289" s="31"/>
      <c r="NMU289" s="31"/>
      <c r="NMV289" s="31"/>
      <c r="NMW289" s="31"/>
      <c r="NMX289" s="31"/>
      <c r="NMY289" s="31"/>
      <c r="NMZ289" s="31"/>
      <c r="NNA289" s="31"/>
      <c r="NNB289" s="31"/>
      <c r="NNC289" s="31"/>
      <c r="NND289" s="31"/>
      <c r="NNE289" s="31"/>
      <c r="NNF289" s="31"/>
      <c r="NNG289" s="31"/>
      <c r="NNH289" s="31"/>
      <c r="NNI289" s="31"/>
      <c r="NNJ289" s="31"/>
      <c r="NNK289" s="31"/>
      <c r="NNL289" s="31"/>
      <c r="NNM289" s="31"/>
      <c r="NNN289" s="31"/>
      <c r="NNO289" s="31"/>
      <c r="NNP289" s="31"/>
      <c r="NNQ289" s="31"/>
      <c r="NNR289" s="31"/>
      <c r="NNS289" s="31"/>
      <c r="NNT289" s="31"/>
      <c r="NNU289" s="31"/>
      <c r="NNV289" s="31"/>
      <c r="NNW289" s="31"/>
      <c r="NNX289" s="31"/>
      <c r="NNY289" s="31"/>
      <c r="NNZ289" s="31"/>
      <c r="NOA289" s="31"/>
      <c r="NOB289" s="31"/>
      <c r="NOC289" s="31"/>
      <c r="NOD289" s="31"/>
      <c r="NOE289" s="31"/>
      <c r="NOF289" s="31"/>
      <c r="NOG289" s="31"/>
      <c r="NOH289" s="31"/>
      <c r="NOI289" s="31"/>
      <c r="NOJ289" s="31"/>
      <c r="NOK289" s="31"/>
      <c r="NOL289" s="31"/>
      <c r="NOM289" s="31"/>
      <c r="NON289" s="31"/>
      <c r="NOO289" s="31"/>
      <c r="NOP289" s="31"/>
      <c r="NOQ289" s="31"/>
      <c r="NOR289" s="31"/>
      <c r="NOS289" s="31"/>
      <c r="NOT289" s="31"/>
      <c r="NOU289" s="31"/>
      <c r="NOV289" s="31"/>
      <c r="NOW289" s="31"/>
      <c r="NOX289" s="31"/>
      <c r="NOY289" s="31"/>
      <c r="NOZ289" s="31"/>
      <c r="NPA289" s="31"/>
      <c r="NPB289" s="31"/>
      <c r="NPC289" s="31"/>
      <c r="NPD289" s="31"/>
      <c r="NPE289" s="31"/>
      <c r="NPF289" s="31"/>
      <c r="NPG289" s="31"/>
      <c r="NPH289" s="31"/>
      <c r="NPI289" s="31"/>
      <c r="NPJ289" s="31"/>
      <c r="NPK289" s="31"/>
      <c r="NPL289" s="31"/>
      <c r="NPM289" s="31"/>
      <c r="NPN289" s="31"/>
      <c r="NPO289" s="31"/>
      <c r="NPP289" s="31"/>
      <c r="NPQ289" s="31"/>
      <c r="NPR289" s="31"/>
      <c r="NPS289" s="31"/>
      <c r="NPT289" s="31"/>
      <c r="NPU289" s="31"/>
      <c r="NPV289" s="31"/>
      <c r="NPW289" s="31"/>
      <c r="NPX289" s="31"/>
      <c r="NPY289" s="31"/>
      <c r="NPZ289" s="31"/>
      <c r="NQA289" s="31"/>
      <c r="NQB289" s="31"/>
      <c r="NQC289" s="31"/>
      <c r="NQD289" s="31"/>
      <c r="NQE289" s="31"/>
      <c r="NQF289" s="31"/>
      <c r="NQG289" s="31"/>
      <c r="NQH289" s="31"/>
      <c r="NQI289" s="31"/>
      <c r="NQJ289" s="31"/>
      <c r="NQK289" s="31"/>
      <c r="NQL289" s="31"/>
      <c r="NQM289" s="31"/>
      <c r="NQN289" s="31"/>
      <c r="NQO289" s="31"/>
      <c r="NQP289" s="31"/>
      <c r="NQQ289" s="31"/>
      <c r="NQR289" s="31"/>
      <c r="NQS289" s="31"/>
      <c r="NQT289" s="31"/>
      <c r="NQU289" s="31"/>
      <c r="NQV289" s="31"/>
      <c r="NQW289" s="31"/>
      <c r="NQX289" s="31"/>
      <c r="NQY289" s="31"/>
      <c r="NQZ289" s="31"/>
      <c r="NRA289" s="31"/>
      <c r="NRB289" s="31"/>
      <c r="NRC289" s="31"/>
      <c r="NRD289" s="31"/>
      <c r="NRE289" s="31"/>
      <c r="NRF289" s="31"/>
      <c r="NRG289" s="31"/>
      <c r="NRH289" s="31"/>
      <c r="NRI289" s="31"/>
      <c r="NRJ289" s="31"/>
      <c r="NRK289" s="31"/>
      <c r="NRL289" s="31"/>
      <c r="NRM289" s="31"/>
      <c r="NRN289" s="31"/>
      <c r="NRO289" s="31"/>
      <c r="NRP289" s="31"/>
      <c r="NRQ289" s="31"/>
      <c r="NRR289" s="31"/>
      <c r="NRS289" s="31"/>
      <c r="NRT289" s="31"/>
      <c r="NRU289" s="31"/>
      <c r="NRV289" s="31"/>
      <c r="NRW289" s="31"/>
      <c r="NRX289" s="31"/>
      <c r="NRY289" s="31"/>
      <c r="NRZ289" s="31"/>
      <c r="NSA289" s="31"/>
      <c r="NSB289" s="31"/>
      <c r="NSC289" s="31"/>
      <c r="NSD289" s="31"/>
      <c r="NSE289" s="31"/>
      <c r="NSF289" s="31"/>
      <c r="NSG289" s="31"/>
      <c r="NSH289" s="31"/>
      <c r="NSI289" s="31"/>
      <c r="NSJ289" s="31"/>
      <c r="NSK289" s="31"/>
      <c r="NSL289" s="31"/>
      <c r="NSM289" s="31"/>
      <c r="NSN289" s="31"/>
      <c r="NSO289" s="31"/>
      <c r="NSP289" s="31"/>
      <c r="NSQ289" s="31"/>
      <c r="NSR289" s="31"/>
      <c r="NSS289" s="31"/>
      <c r="NST289" s="31"/>
      <c r="NSU289" s="31"/>
      <c r="NSV289" s="31"/>
      <c r="NSW289" s="31"/>
      <c r="NSX289" s="31"/>
      <c r="NSY289" s="31"/>
      <c r="NSZ289" s="31"/>
      <c r="NTA289" s="31"/>
      <c r="NTB289" s="31"/>
      <c r="NTC289" s="31"/>
      <c r="NTD289" s="31"/>
      <c r="NTE289" s="31"/>
      <c r="NTF289" s="31"/>
      <c r="NTG289" s="31"/>
      <c r="NTH289" s="31"/>
      <c r="NTI289" s="31"/>
      <c r="NTJ289" s="31"/>
      <c r="NTK289" s="31"/>
      <c r="NTL289" s="31"/>
      <c r="NTM289" s="31"/>
      <c r="NTN289" s="31"/>
      <c r="NTO289" s="31"/>
      <c r="NTP289" s="31"/>
      <c r="NTQ289" s="31"/>
      <c r="NTR289" s="31"/>
      <c r="NTS289" s="31"/>
      <c r="NTT289" s="31"/>
      <c r="NTU289" s="31"/>
      <c r="NTV289" s="31"/>
      <c r="NTW289" s="31"/>
      <c r="NTX289" s="31"/>
      <c r="NTY289" s="31"/>
      <c r="NTZ289" s="31"/>
      <c r="NUA289" s="31"/>
      <c r="NUB289" s="31"/>
      <c r="NUC289" s="31"/>
      <c r="NUD289" s="31"/>
      <c r="NUE289" s="31"/>
      <c r="NUF289" s="31"/>
      <c r="NUG289" s="31"/>
      <c r="NUH289" s="31"/>
      <c r="NUI289" s="31"/>
      <c r="NUJ289" s="31"/>
      <c r="NUK289" s="31"/>
      <c r="NUL289" s="31"/>
      <c r="NUM289" s="31"/>
      <c r="NUN289" s="31"/>
      <c r="NUO289" s="31"/>
      <c r="NUP289" s="31"/>
      <c r="NUQ289" s="31"/>
      <c r="NUR289" s="31"/>
      <c r="NUS289" s="31"/>
      <c r="NUT289" s="31"/>
      <c r="NUU289" s="31"/>
      <c r="NUV289" s="31"/>
      <c r="NUW289" s="31"/>
      <c r="NUX289" s="31"/>
      <c r="NUY289" s="31"/>
      <c r="NUZ289" s="31"/>
      <c r="NVA289" s="31"/>
      <c r="NVB289" s="31"/>
      <c r="NVC289" s="31"/>
      <c r="NVD289" s="31"/>
      <c r="NVE289" s="31"/>
      <c r="NVF289" s="31"/>
      <c r="NVG289" s="31"/>
      <c r="NVH289" s="31"/>
      <c r="NVI289" s="31"/>
      <c r="NVJ289" s="31"/>
      <c r="NVK289" s="31"/>
      <c r="NVL289" s="31"/>
      <c r="NVM289" s="31"/>
      <c r="NVN289" s="31"/>
      <c r="NVO289" s="31"/>
      <c r="NVP289" s="31"/>
      <c r="NVQ289" s="31"/>
      <c r="NVR289" s="31"/>
      <c r="NVS289" s="31"/>
      <c r="NVT289" s="31"/>
      <c r="NVU289" s="31"/>
      <c r="NVV289" s="31"/>
      <c r="NVW289" s="31"/>
      <c r="NVX289" s="31"/>
      <c r="NVY289" s="31"/>
      <c r="NVZ289" s="31"/>
      <c r="NWA289" s="31"/>
      <c r="NWB289" s="31"/>
      <c r="NWC289" s="31"/>
      <c r="NWD289" s="31"/>
      <c r="NWE289" s="31"/>
      <c r="NWF289" s="31"/>
      <c r="NWG289" s="31"/>
      <c r="NWH289" s="31"/>
      <c r="NWI289" s="31"/>
      <c r="NWJ289" s="31"/>
      <c r="NWK289" s="31"/>
      <c r="NWL289" s="31"/>
      <c r="NWM289" s="31"/>
      <c r="NWN289" s="31"/>
      <c r="NWO289" s="31"/>
      <c r="NWP289" s="31"/>
      <c r="NWQ289" s="31"/>
      <c r="NWR289" s="31"/>
      <c r="NWS289" s="31"/>
      <c r="NWT289" s="31"/>
      <c r="NWU289" s="31"/>
      <c r="NWV289" s="31"/>
      <c r="NWW289" s="31"/>
      <c r="NWX289" s="31"/>
      <c r="NWY289" s="31"/>
      <c r="NWZ289" s="31"/>
      <c r="NXA289" s="31"/>
      <c r="NXB289" s="31"/>
      <c r="NXC289" s="31"/>
      <c r="NXD289" s="31"/>
      <c r="NXE289" s="31"/>
      <c r="NXF289" s="31"/>
      <c r="NXG289" s="31"/>
      <c r="NXH289" s="31"/>
      <c r="NXI289" s="31"/>
      <c r="NXJ289" s="31"/>
      <c r="NXK289" s="31"/>
      <c r="NXL289" s="31"/>
      <c r="NXM289" s="31"/>
      <c r="NXN289" s="31"/>
      <c r="NXO289" s="31"/>
      <c r="NXP289" s="31"/>
      <c r="NXQ289" s="31"/>
      <c r="NXR289" s="31"/>
      <c r="NXS289" s="31"/>
      <c r="NXT289" s="31"/>
      <c r="NXU289" s="31"/>
      <c r="NXV289" s="31"/>
      <c r="NXW289" s="31"/>
      <c r="NXX289" s="31"/>
      <c r="NXY289" s="31"/>
      <c r="NXZ289" s="31"/>
      <c r="NYA289" s="31"/>
      <c r="NYB289" s="31"/>
      <c r="NYC289" s="31"/>
      <c r="NYD289" s="31"/>
      <c r="NYE289" s="31"/>
      <c r="NYF289" s="31"/>
      <c r="NYG289" s="31"/>
      <c r="NYH289" s="31"/>
      <c r="NYI289" s="31"/>
      <c r="NYJ289" s="31"/>
      <c r="NYK289" s="31"/>
      <c r="NYL289" s="31"/>
      <c r="NYM289" s="31"/>
      <c r="NYN289" s="31"/>
      <c r="NYO289" s="31"/>
      <c r="NYP289" s="31"/>
      <c r="NYQ289" s="31"/>
      <c r="NYR289" s="31"/>
      <c r="NYS289" s="31"/>
      <c r="NYT289" s="31"/>
      <c r="NYU289" s="31"/>
      <c r="NYV289" s="31"/>
      <c r="NYW289" s="31"/>
      <c r="NYX289" s="31"/>
      <c r="NYY289" s="31"/>
      <c r="NYZ289" s="31"/>
      <c r="NZA289" s="31"/>
      <c r="NZB289" s="31"/>
      <c r="NZC289" s="31"/>
      <c r="NZD289" s="31"/>
      <c r="NZE289" s="31"/>
      <c r="NZF289" s="31"/>
      <c r="NZG289" s="31"/>
      <c r="NZH289" s="31"/>
      <c r="NZI289" s="31"/>
      <c r="NZJ289" s="31"/>
      <c r="NZK289" s="31"/>
      <c r="NZL289" s="31"/>
      <c r="NZM289" s="31"/>
      <c r="NZN289" s="31"/>
      <c r="NZO289" s="31"/>
      <c r="NZP289" s="31"/>
      <c r="NZQ289" s="31"/>
      <c r="NZR289" s="31"/>
      <c r="NZS289" s="31"/>
      <c r="NZT289" s="31"/>
      <c r="NZU289" s="31"/>
      <c r="NZV289" s="31"/>
      <c r="NZW289" s="31"/>
      <c r="NZX289" s="31"/>
      <c r="NZY289" s="31"/>
      <c r="NZZ289" s="31"/>
      <c r="OAA289" s="31"/>
      <c r="OAB289" s="31"/>
      <c r="OAC289" s="31"/>
      <c r="OAD289" s="31"/>
      <c r="OAE289" s="31"/>
      <c r="OAF289" s="31"/>
      <c r="OAG289" s="31"/>
      <c r="OAH289" s="31"/>
      <c r="OAI289" s="31"/>
      <c r="OAJ289" s="31"/>
      <c r="OAK289" s="31"/>
      <c r="OAL289" s="31"/>
      <c r="OAM289" s="31"/>
      <c r="OAN289" s="31"/>
      <c r="OAO289" s="31"/>
      <c r="OAP289" s="31"/>
      <c r="OAQ289" s="31"/>
      <c r="OAR289" s="31"/>
      <c r="OAS289" s="31"/>
      <c r="OAT289" s="31"/>
      <c r="OAU289" s="31"/>
      <c r="OAV289" s="31"/>
      <c r="OAW289" s="31"/>
      <c r="OAX289" s="31"/>
      <c r="OAY289" s="31"/>
      <c r="OAZ289" s="31"/>
      <c r="OBA289" s="31"/>
      <c r="OBB289" s="31"/>
      <c r="OBC289" s="31"/>
      <c r="OBD289" s="31"/>
      <c r="OBE289" s="31"/>
      <c r="OBF289" s="31"/>
      <c r="OBG289" s="31"/>
      <c r="OBH289" s="31"/>
      <c r="OBI289" s="31"/>
      <c r="OBJ289" s="31"/>
      <c r="OBK289" s="31"/>
      <c r="OBL289" s="31"/>
      <c r="OBM289" s="31"/>
      <c r="OBN289" s="31"/>
      <c r="OBO289" s="31"/>
      <c r="OBP289" s="31"/>
      <c r="OBQ289" s="31"/>
      <c r="OBR289" s="31"/>
      <c r="OBS289" s="31"/>
      <c r="OBT289" s="31"/>
      <c r="OBU289" s="31"/>
      <c r="OBV289" s="31"/>
      <c r="OBW289" s="31"/>
      <c r="OBX289" s="31"/>
      <c r="OBY289" s="31"/>
      <c r="OBZ289" s="31"/>
      <c r="OCA289" s="31"/>
      <c r="OCB289" s="31"/>
      <c r="OCC289" s="31"/>
      <c r="OCD289" s="31"/>
      <c r="OCE289" s="31"/>
      <c r="OCF289" s="31"/>
      <c r="OCG289" s="31"/>
      <c r="OCH289" s="31"/>
      <c r="OCI289" s="31"/>
      <c r="OCJ289" s="31"/>
      <c r="OCK289" s="31"/>
      <c r="OCL289" s="31"/>
      <c r="OCM289" s="31"/>
      <c r="OCN289" s="31"/>
      <c r="OCO289" s="31"/>
      <c r="OCP289" s="31"/>
      <c r="OCQ289" s="31"/>
      <c r="OCR289" s="31"/>
      <c r="OCS289" s="31"/>
      <c r="OCT289" s="31"/>
      <c r="OCU289" s="31"/>
      <c r="OCV289" s="31"/>
      <c r="OCW289" s="31"/>
      <c r="OCX289" s="31"/>
      <c r="OCY289" s="31"/>
      <c r="OCZ289" s="31"/>
      <c r="ODA289" s="31"/>
      <c r="ODB289" s="31"/>
      <c r="ODC289" s="31"/>
      <c r="ODD289" s="31"/>
      <c r="ODE289" s="31"/>
      <c r="ODF289" s="31"/>
      <c r="ODG289" s="31"/>
      <c r="ODH289" s="31"/>
      <c r="ODI289" s="31"/>
      <c r="ODJ289" s="31"/>
      <c r="ODK289" s="31"/>
      <c r="ODL289" s="31"/>
      <c r="ODM289" s="31"/>
      <c r="ODN289" s="31"/>
      <c r="ODO289" s="31"/>
      <c r="ODP289" s="31"/>
      <c r="ODQ289" s="31"/>
      <c r="ODR289" s="31"/>
      <c r="ODS289" s="31"/>
      <c r="ODT289" s="31"/>
      <c r="ODU289" s="31"/>
      <c r="ODV289" s="31"/>
      <c r="ODW289" s="31"/>
      <c r="ODX289" s="31"/>
      <c r="ODY289" s="31"/>
      <c r="ODZ289" s="31"/>
      <c r="OEA289" s="31"/>
      <c r="OEB289" s="31"/>
      <c r="OEC289" s="31"/>
      <c r="OED289" s="31"/>
      <c r="OEE289" s="31"/>
      <c r="OEF289" s="31"/>
      <c r="OEG289" s="31"/>
      <c r="OEH289" s="31"/>
      <c r="OEI289" s="31"/>
      <c r="OEJ289" s="31"/>
      <c r="OEK289" s="31"/>
      <c r="OEL289" s="31"/>
      <c r="OEM289" s="31"/>
      <c r="OEN289" s="31"/>
      <c r="OEO289" s="31"/>
      <c r="OEP289" s="31"/>
      <c r="OEQ289" s="31"/>
      <c r="OER289" s="31"/>
      <c r="OES289" s="31"/>
      <c r="OET289" s="31"/>
      <c r="OEU289" s="31"/>
      <c r="OEV289" s="31"/>
      <c r="OEW289" s="31"/>
      <c r="OEX289" s="31"/>
      <c r="OEY289" s="31"/>
      <c r="OEZ289" s="31"/>
      <c r="OFA289" s="31"/>
      <c r="OFB289" s="31"/>
      <c r="OFC289" s="31"/>
      <c r="OFD289" s="31"/>
      <c r="OFE289" s="31"/>
      <c r="OFF289" s="31"/>
      <c r="OFG289" s="31"/>
      <c r="OFH289" s="31"/>
      <c r="OFI289" s="31"/>
      <c r="OFJ289" s="31"/>
      <c r="OFK289" s="31"/>
      <c r="OFL289" s="31"/>
      <c r="OFM289" s="31"/>
      <c r="OFN289" s="31"/>
      <c r="OFO289" s="31"/>
      <c r="OFP289" s="31"/>
      <c r="OFQ289" s="31"/>
      <c r="OFR289" s="31"/>
      <c r="OFS289" s="31"/>
      <c r="OFT289" s="31"/>
      <c r="OFU289" s="31"/>
      <c r="OFV289" s="31"/>
      <c r="OFW289" s="31"/>
      <c r="OFX289" s="31"/>
      <c r="OFY289" s="31"/>
      <c r="OFZ289" s="31"/>
      <c r="OGA289" s="31"/>
      <c r="OGB289" s="31"/>
      <c r="OGC289" s="31"/>
      <c r="OGD289" s="31"/>
      <c r="OGE289" s="31"/>
      <c r="OGF289" s="31"/>
      <c r="OGG289" s="31"/>
      <c r="OGH289" s="31"/>
      <c r="OGI289" s="31"/>
      <c r="OGJ289" s="31"/>
      <c r="OGK289" s="31"/>
      <c r="OGL289" s="31"/>
      <c r="OGM289" s="31"/>
      <c r="OGN289" s="31"/>
      <c r="OGO289" s="31"/>
      <c r="OGP289" s="31"/>
      <c r="OGQ289" s="31"/>
      <c r="OGR289" s="31"/>
      <c r="OGS289" s="31"/>
      <c r="OGT289" s="31"/>
      <c r="OGU289" s="31"/>
      <c r="OGV289" s="31"/>
      <c r="OGW289" s="31"/>
      <c r="OGX289" s="31"/>
      <c r="OGY289" s="31"/>
      <c r="OGZ289" s="31"/>
      <c r="OHA289" s="31"/>
      <c r="OHB289" s="31"/>
      <c r="OHC289" s="31"/>
      <c r="OHD289" s="31"/>
      <c r="OHE289" s="31"/>
      <c r="OHF289" s="31"/>
      <c r="OHG289" s="31"/>
      <c r="OHH289" s="31"/>
      <c r="OHI289" s="31"/>
      <c r="OHJ289" s="31"/>
      <c r="OHK289" s="31"/>
      <c r="OHL289" s="31"/>
      <c r="OHM289" s="31"/>
      <c r="OHN289" s="31"/>
      <c r="OHO289" s="31"/>
      <c r="OHP289" s="31"/>
      <c r="OHQ289" s="31"/>
      <c r="OHR289" s="31"/>
      <c r="OHS289" s="31"/>
      <c r="OHT289" s="31"/>
      <c r="OHU289" s="31"/>
      <c r="OHV289" s="31"/>
      <c r="OHW289" s="31"/>
      <c r="OHX289" s="31"/>
      <c r="OHY289" s="31"/>
      <c r="OHZ289" s="31"/>
      <c r="OIA289" s="31"/>
      <c r="OIB289" s="31"/>
      <c r="OIC289" s="31"/>
      <c r="OID289" s="31"/>
      <c r="OIE289" s="31"/>
      <c r="OIF289" s="31"/>
      <c r="OIG289" s="31"/>
      <c r="OIH289" s="31"/>
      <c r="OII289" s="31"/>
      <c r="OIJ289" s="31"/>
      <c r="OIK289" s="31"/>
      <c r="OIL289" s="31"/>
      <c r="OIM289" s="31"/>
      <c r="OIN289" s="31"/>
      <c r="OIO289" s="31"/>
      <c r="OIP289" s="31"/>
      <c r="OIQ289" s="31"/>
      <c r="OIR289" s="31"/>
      <c r="OIS289" s="31"/>
      <c r="OIT289" s="31"/>
      <c r="OIU289" s="31"/>
      <c r="OIV289" s="31"/>
      <c r="OIW289" s="31"/>
      <c r="OIX289" s="31"/>
      <c r="OIY289" s="31"/>
      <c r="OIZ289" s="31"/>
      <c r="OJA289" s="31"/>
      <c r="OJB289" s="31"/>
      <c r="OJC289" s="31"/>
      <c r="OJD289" s="31"/>
      <c r="OJE289" s="31"/>
      <c r="OJF289" s="31"/>
      <c r="OJG289" s="31"/>
      <c r="OJH289" s="31"/>
      <c r="OJI289" s="31"/>
      <c r="OJJ289" s="31"/>
      <c r="OJK289" s="31"/>
      <c r="OJL289" s="31"/>
      <c r="OJM289" s="31"/>
      <c r="OJN289" s="31"/>
      <c r="OJO289" s="31"/>
      <c r="OJP289" s="31"/>
      <c r="OJQ289" s="31"/>
      <c r="OJR289" s="31"/>
      <c r="OJS289" s="31"/>
      <c r="OJT289" s="31"/>
      <c r="OJU289" s="31"/>
      <c r="OJV289" s="31"/>
      <c r="OJW289" s="31"/>
      <c r="OJX289" s="31"/>
      <c r="OJY289" s="31"/>
      <c r="OJZ289" s="31"/>
      <c r="OKA289" s="31"/>
      <c r="OKB289" s="31"/>
      <c r="OKC289" s="31"/>
      <c r="OKD289" s="31"/>
      <c r="OKE289" s="31"/>
      <c r="OKF289" s="31"/>
      <c r="OKG289" s="31"/>
      <c r="OKH289" s="31"/>
      <c r="OKI289" s="31"/>
      <c r="OKJ289" s="31"/>
      <c r="OKK289" s="31"/>
      <c r="OKL289" s="31"/>
      <c r="OKM289" s="31"/>
      <c r="OKN289" s="31"/>
      <c r="OKO289" s="31"/>
      <c r="OKP289" s="31"/>
      <c r="OKQ289" s="31"/>
      <c r="OKR289" s="31"/>
      <c r="OKS289" s="31"/>
      <c r="OKT289" s="31"/>
      <c r="OKU289" s="31"/>
      <c r="OKV289" s="31"/>
      <c r="OKW289" s="31"/>
      <c r="OKX289" s="31"/>
      <c r="OKY289" s="31"/>
      <c r="OKZ289" s="31"/>
      <c r="OLA289" s="31"/>
      <c r="OLB289" s="31"/>
      <c r="OLC289" s="31"/>
      <c r="OLD289" s="31"/>
      <c r="OLE289" s="31"/>
      <c r="OLF289" s="31"/>
      <c r="OLG289" s="31"/>
      <c r="OLH289" s="31"/>
      <c r="OLI289" s="31"/>
      <c r="OLJ289" s="31"/>
      <c r="OLK289" s="31"/>
      <c r="OLL289" s="31"/>
      <c r="OLM289" s="31"/>
      <c r="OLN289" s="31"/>
      <c r="OLO289" s="31"/>
      <c r="OLP289" s="31"/>
      <c r="OLQ289" s="31"/>
      <c r="OLR289" s="31"/>
      <c r="OLS289" s="31"/>
      <c r="OLT289" s="31"/>
      <c r="OLU289" s="31"/>
      <c r="OLV289" s="31"/>
      <c r="OLW289" s="31"/>
      <c r="OLX289" s="31"/>
      <c r="OLY289" s="31"/>
      <c r="OLZ289" s="31"/>
      <c r="OMA289" s="31"/>
      <c r="OMB289" s="31"/>
      <c r="OMC289" s="31"/>
      <c r="OMD289" s="31"/>
      <c r="OME289" s="31"/>
      <c r="OMF289" s="31"/>
      <c r="OMG289" s="31"/>
      <c r="OMH289" s="31"/>
      <c r="OMI289" s="31"/>
      <c r="OMJ289" s="31"/>
      <c r="OMK289" s="31"/>
      <c r="OML289" s="31"/>
      <c r="OMM289" s="31"/>
      <c r="OMN289" s="31"/>
      <c r="OMO289" s="31"/>
      <c r="OMP289" s="31"/>
      <c r="OMQ289" s="31"/>
      <c r="OMR289" s="31"/>
      <c r="OMS289" s="31"/>
      <c r="OMT289" s="31"/>
      <c r="OMU289" s="31"/>
      <c r="OMV289" s="31"/>
      <c r="OMW289" s="31"/>
      <c r="OMX289" s="31"/>
      <c r="OMY289" s="31"/>
      <c r="OMZ289" s="31"/>
      <c r="ONA289" s="31"/>
      <c r="ONB289" s="31"/>
      <c r="ONC289" s="31"/>
      <c r="OND289" s="31"/>
      <c r="ONE289" s="31"/>
      <c r="ONF289" s="31"/>
      <c r="ONG289" s="31"/>
      <c r="ONH289" s="31"/>
      <c r="ONI289" s="31"/>
      <c r="ONJ289" s="31"/>
      <c r="ONK289" s="31"/>
      <c r="ONL289" s="31"/>
      <c r="ONM289" s="31"/>
      <c r="ONN289" s="31"/>
      <c r="ONO289" s="31"/>
      <c r="ONP289" s="31"/>
      <c r="ONQ289" s="31"/>
      <c r="ONR289" s="31"/>
      <c r="ONS289" s="31"/>
      <c r="ONT289" s="31"/>
      <c r="ONU289" s="31"/>
      <c r="ONV289" s="31"/>
      <c r="ONW289" s="31"/>
      <c r="ONX289" s="31"/>
      <c r="ONY289" s="31"/>
      <c r="ONZ289" s="31"/>
      <c r="OOA289" s="31"/>
      <c r="OOB289" s="31"/>
      <c r="OOC289" s="31"/>
      <c r="OOD289" s="31"/>
      <c r="OOE289" s="31"/>
      <c r="OOF289" s="31"/>
      <c r="OOG289" s="31"/>
      <c r="OOH289" s="31"/>
      <c r="OOI289" s="31"/>
      <c r="OOJ289" s="31"/>
      <c r="OOK289" s="31"/>
      <c r="OOL289" s="31"/>
      <c r="OOM289" s="31"/>
      <c r="OON289" s="31"/>
      <c r="OOO289" s="31"/>
      <c r="OOP289" s="31"/>
      <c r="OOQ289" s="31"/>
      <c r="OOR289" s="31"/>
      <c r="OOS289" s="31"/>
      <c r="OOT289" s="31"/>
      <c r="OOU289" s="31"/>
      <c r="OOV289" s="31"/>
      <c r="OOW289" s="31"/>
      <c r="OOX289" s="31"/>
      <c r="OOY289" s="31"/>
      <c r="OOZ289" s="31"/>
      <c r="OPA289" s="31"/>
      <c r="OPB289" s="31"/>
      <c r="OPC289" s="31"/>
      <c r="OPD289" s="31"/>
      <c r="OPE289" s="31"/>
      <c r="OPF289" s="31"/>
      <c r="OPG289" s="31"/>
      <c r="OPH289" s="31"/>
      <c r="OPI289" s="31"/>
      <c r="OPJ289" s="31"/>
      <c r="OPK289" s="31"/>
      <c r="OPL289" s="31"/>
      <c r="OPM289" s="31"/>
      <c r="OPN289" s="31"/>
      <c r="OPO289" s="31"/>
      <c r="OPP289" s="31"/>
      <c r="OPQ289" s="31"/>
      <c r="OPR289" s="31"/>
      <c r="OPS289" s="31"/>
      <c r="OPT289" s="31"/>
      <c r="OPU289" s="31"/>
      <c r="OPV289" s="31"/>
      <c r="OPW289" s="31"/>
      <c r="OPX289" s="31"/>
      <c r="OPY289" s="31"/>
      <c r="OPZ289" s="31"/>
      <c r="OQA289" s="31"/>
      <c r="OQB289" s="31"/>
      <c r="OQC289" s="31"/>
      <c r="OQD289" s="31"/>
      <c r="OQE289" s="31"/>
      <c r="OQF289" s="31"/>
      <c r="OQG289" s="31"/>
      <c r="OQH289" s="31"/>
      <c r="OQI289" s="31"/>
      <c r="OQJ289" s="31"/>
      <c r="OQK289" s="31"/>
      <c r="OQL289" s="31"/>
      <c r="OQM289" s="31"/>
      <c r="OQN289" s="31"/>
      <c r="OQO289" s="31"/>
      <c r="OQP289" s="31"/>
      <c r="OQQ289" s="31"/>
      <c r="OQR289" s="31"/>
      <c r="OQS289" s="31"/>
      <c r="OQT289" s="31"/>
      <c r="OQU289" s="31"/>
      <c r="OQV289" s="31"/>
      <c r="OQW289" s="31"/>
      <c r="OQX289" s="31"/>
      <c r="OQY289" s="31"/>
      <c r="OQZ289" s="31"/>
      <c r="ORA289" s="31"/>
      <c r="ORB289" s="31"/>
      <c r="ORC289" s="31"/>
      <c r="ORD289" s="31"/>
      <c r="ORE289" s="31"/>
      <c r="ORF289" s="31"/>
      <c r="ORG289" s="31"/>
      <c r="ORH289" s="31"/>
      <c r="ORI289" s="31"/>
      <c r="ORJ289" s="31"/>
      <c r="ORK289" s="31"/>
      <c r="ORL289" s="31"/>
      <c r="ORM289" s="31"/>
      <c r="ORN289" s="31"/>
      <c r="ORO289" s="31"/>
      <c r="ORP289" s="31"/>
      <c r="ORQ289" s="31"/>
      <c r="ORR289" s="31"/>
      <c r="ORS289" s="31"/>
      <c r="ORT289" s="31"/>
      <c r="ORU289" s="31"/>
      <c r="ORV289" s="31"/>
      <c r="ORW289" s="31"/>
      <c r="ORX289" s="31"/>
      <c r="ORY289" s="31"/>
      <c r="ORZ289" s="31"/>
      <c r="OSA289" s="31"/>
      <c r="OSB289" s="31"/>
      <c r="OSC289" s="31"/>
      <c r="OSD289" s="31"/>
      <c r="OSE289" s="31"/>
      <c r="OSF289" s="31"/>
      <c r="OSG289" s="31"/>
      <c r="OSH289" s="31"/>
      <c r="OSI289" s="31"/>
      <c r="OSJ289" s="31"/>
      <c r="OSK289" s="31"/>
      <c r="OSL289" s="31"/>
      <c r="OSM289" s="31"/>
      <c r="OSN289" s="31"/>
      <c r="OSO289" s="31"/>
      <c r="OSP289" s="31"/>
      <c r="OSQ289" s="31"/>
      <c r="OSR289" s="31"/>
      <c r="OSS289" s="31"/>
      <c r="OST289" s="31"/>
      <c r="OSU289" s="31"/>
      <c r="OSV289" s="31"/>
      <c r="OSW289" s="31"/>
      <c r="OSX289" s="31"/>
      <c r="OSY289" s="31"/>
      <c r="OSZ289" s="31"/>
      <c r="OTA289" s="31"/>
      <c r="OTB289" s="31"/>
      <c r="OTC289" s="31"/>
      <c r="OTD289" s="31"/>
      <c r="OTE289" s="31"/>
      <c r="OTF289" s="31"/>
      <c r="OTG289" s="31"/>
      <c r="OTH289" s="31"/>
      <c r="OTI289" s="31"/>
      <c r="OTJ289" s="31"/>
      <c r="OTK289" s="31"/>
      <c r="OTL289" s="31"/>
      <c r="OTM289" s="31"/>
      <c r="OTN289" s="31"/>
      <c r="OTO289" s="31"/>
      <c r="OTP289" s="31"/>
      <c r="OTQ289" s="31"/>
      <c r="OTR289" s="31"/>
      <c r="OTS289" s="31"/>
      <c r="OTT289" s="31"/>
      <c r="OTU289" s="31"/>
      <c r="OTV289" s="31"/>
      <c r="OTW289" s="31"/>
      <c r="OTX289" s="31"/>
      <c r="OTY289" s="31"/>
      <c r="OTZ289" s="31"/>
      <c r="OUA289" s="31"/>
      <c r="OUB289" s="31"/>
      <c r="OUC289" s="31"/>
      <c r="OUD289" s="31"/>
      <c r="OUE289" s="31"/>
      <c r="OUF289" s="31"/>
      <c r="OUG289" s="31"/>
      <c r="OUH289" s="31"/>
      <c r="OUI289" s="31"/>
      <c r="OUJ289" s="31"/>
      <c r="OUK289" s="31"/>
      <c r="OUL289" s="31"/>
      <c r="OUM289" s="31"/>
      <c r="OUN289" s="31"/>
      <c r="OUO289" s="31"/>
      <c r="OUP289" s="31"/>
      <c r="OUQ289" s="31"/>
      <c r="OUR289" s="31"/>
      <c r="OUS289" s="31"/>
      <c r="OUT289" s="31"/>
      <c r="OUU289" s="31"/>
      <c r="OUV289" s="31"/>
      <c r="OUW289" s="31"/>
      <c r="OUX289" s="31"/>
      <c r="OUY289" s="31"/>
      <c r="OUZ289" s="31"/>
      <c r="OVA289" s="31"/>
      <c r="OVB289" s="31"/>
      <c r="OVC289" s="31"/>
      <c r="OVD289" s="31"/>
      <c r="OVE289" s="31"/>
      <c r="OVF289" s="31"/>
      <c r="OVG289" s="31"/>
      <c r="OVH289" s="31"/>
      <c r="OVI289" s="31"/>
      <c r="OVJ289" s="31"/>
      <c r="OVK289" s="31"/>
      <c r="OVL289" s="31"/>
      <c r="OVM289" s="31"/>
      <c r="OVN289" s="31"/>
      <c r="OVO289" s="31"/>
      <c r="OVP289" s="31"/>
      <c r="OVQ289" s="31"/>
      <c r="OVR289" s="31"/>
      <c r="OVS289" s="31"/>
      <c r="OVT289" s="31"/>
      <c r="OVU289" s="31"/>
      <c r="OVV289" s="31"/>
      <c r="OVW289" s="31"/>
      <c r="OVX289" s="31"/>
      <c r="OVY289" s="31"/>
      <c r="OVZ289" s="31"/>
      <c r="OWA289" s="31"/>
      <c r="OWB289" s="31"/>
      <c r="OWC289" s="31"/>
      <c r="OWD289" s="31"/>
      <c r="OWE289" s="31"/>
      <c r="OWF289" s="31"/>
      <c r="OWG289" s="31"/>
      <c r="OWH289" s="31"/>
      <c r="OWI289" s="31"/>
      <c r="OWJ289" s="31"/>
      <c r="OWK289" s="31"/>
      <c r="OWL289" s="31"/>
      <c r="OWM289" s="31"/>
      <c r="OWN289" s="31"/>
      <c r="OWO289" s="31"/>
      <c r="OWP289" s="31"/>
      <c r="OWQ289" s="31"/>
      <c r="OWR289" s="31"/>
      <c r="OWS289" s="31"/>
      <c r="OWT289" s="31"/>
      <c r="OWU289" s="31"/>
      <c r="OWV289" s="31"/>
      <c r="OWW289" s="31"/>
      <c r="OWX289" s="31"/>
      <c r="OWY289" s="31"/>
      <c r="OWZ289" s="31"/>
      <c r="OXA289" s="31"/>
      <c r="OXB289" s="31"/>
      <c r="OXC289" s="31"/>
      <c r="OXD289" s="31"/>
      <c r="OXE289" s="31"/>
      <c r="OXF289" s="31"/>
      <c r="OXG289" s="31"/>
      <c r="OXH289" s="31"/>
      <c r="OXI289" s="31"/>
      <c r="OXJ289" s="31"/>
      <c r="OXK289" s="31"/>
      <c r="OXL289" s="31"/>
      <c r="OXM289" s="31"/>
      <c r="OXN289" s="31"/>
      <c r="OXO289" s="31"/>
      <c r="OXP289" s="31"/>
      <c r="OXQ289" s="31"/>
      <c r="OXR289" s="31"/>
      <c r="OXS289" s="31"/>
      <c r="OXT289" s="31"/>
      <c r="OXU289" s="31"/>
      <c r="OXV289" s="31"/>
      <c r="OXW289" s="31"/>
      <c r="OXX289" s="31"/>
      <c r="OXY289" s="31"/>
      <c r="OXZ289" s="31"/>
      <c r="OYA289" s="31"/>
      <c r="OYB289" s="31"/>
      <c r="OYC289" s="31"/>
      <c r="OYD289" s="31"/>
      <c r="OYE289" s="31"/>
      <c r="OYF289" s="31"/>
      <c r="OYG289" s="31"/>
      <c r="OYH289" s="31"/>
      <c r="OYI289" s="31"/>
      <c r="OYJ289" s="31"/>
      <c r="OYK289" s="31"/>
      <c r="OYL289" s="31"/>
      <c r="OYM289" s="31"/>
      <c r="OYN289" s="31"/>
      <c r="OYO289" s="31"/>
      <c r="OYP289" s="31"/>
      <c r="OYQ289" s="31"/>
      <c r="OYR289" s="31"/>
      <c r="OYS289" s="31"/>
      <c r="OYT289" s="31"/>
      <c r="OYU289" s="31"/>
      <c r="OYV289" s="31"/>
      <c r="OYW289" s="31"/>
      <c r="OYX289" s="31"/>
      <c r="OYY289" s="31"/>
      <c r="OYZ289" s="31"/>
      <c r="OZA289" s="31"/>
      <c r="OZB289" s="31"/>
      <c r="OZC289" s="31"/>
      <c r="OZD289" s="31"/>
      <c r="OZE289" s="31"/>
      <c r="OZF289" s="31"/>
      <c r="OZG289" s="31"/>
      <c r="OZH289" s="31"/>
      <c r="OZI289" s="31"/>
      <c r="OZJ289" s="31"/>
      <c r="OZK289" s="31"/>
      <c r="OZL289" s="31"/>
      <c r="OZM289" s="31"/>
      <c r="OZN289" s="31"/>
      <c r="OZO289" s="31"/>
      <c r="OZP289" s="31"/>
      <c r="OZQ289" s="31"/>
      <c r="OZR289" s="31"/>
      <c r="OZS289" s="31"/>
      <c r="OZT289" s="31"/>
      <c r="OZU289" s="31"/>
      <c r="OZV289" s="31"/>
      <c r="OZW289" s="31"/>
      <c r="OZX289" s="31"/>
      <c r="OZY289" s="31"/>
      <c r="OZZ289" s="31"/>
      <c r="PAA289" s="31"/>
      <c r="PAB289" s="31"/>
      <c r="PAC289" s="31"/>
      <c r="PAD289" s="31"/>
      <c r="PAE289" s="31"/>
      <c r="PAF289" s="31"/>
      <c r="PAG289" s="31"/>
      <c r="PAH289" s="31"/>
      <c r="PAI289" s="31"/>
      <c r="PAJ289" s="31"/>
      <c r="PAK289" s="31"/>
      <c r="PAL289" s="31"/>
      <c r="PAM289" s="31"/>
      <c r="PAN289" s="31"/>
      <c r="PAO289" s="31"/>
      <c r="PAP289" s="31"/>
      <c r="PAQ289" s="31"/>
      <c r="PAR289" s="31"/>
      <c r="PAS289" s="31"/>
      <c r="PAT289" s="31"/>
      <c r="PAU289" s="31"/>
      <c r="PAV289" s="31"/>
      <c r="PAW289" s="31"/>
      <c r="PAX289" s="31"/>
      <c r="PAY289" s="31"/>
      <c r="PAZ289" s="31"/>
      <c r="PBA289" s="31"/>
      <c r="PBB289" s="31"/>
      <c r="PBC289" s="31"/>
      <c r="PBD289" s="31"/>
      <c r="PBE289" s="31"/>
      <c r="PBF289" s="31"/>
      <c r="PBG289" s="31"/>
      <c r="PBH289" s="31"/>
      <c r="PBI289" s="31"/>
      <c r="PBJ289" s="31"/>
      <c r="PBK289" s="31"/>
      <c r="PBL289" s="31"/>
      <c r="PBM289" s="31"/>
      <c r="PBN289" s="31"/>
      <c r="PBO289" s="31"/>
      <c r="PBP289" s="31"/>
      <c r="PBQ289" s="31"/>
      <c r="PBR289" s="31"/>
      <c r="PBS289" s="31"/>
      <c r="PBT289" s="31"/>
      <c r="PBU289" s="31"/>
      <c r="PBV289" s="31"/>
      <c r="PBW289" s="31"/>
      <c r="PBX289" s="31"/>
      <c r="PBY289" s="31"/>
      <c r="PBZ289" s="31"/>
      <c r="PCA289" s="31"/>
      <c r="PCB289" s="31"/>
      <c r="PCC289" s="31"/>
      <c r="PCD289" s="31"/>
      <c r="PCE289" s="31"/>
      <c r="PCF289" s="31"/>
      <c r="PCG289" s="31"/>
      <c r="PCH289" s="31"/>
      <c r="PCI289" s="31"/>
      <c r="PCJ289" s="31"/>
      <c r="PCK289" s="31"/>
      <c r="PCL289" s="31"/>
      <c r="PCM289" s="31"/>
      <c r="PCN289" s="31"/>
      <c r="PCO289" s="31"/>
      <c r="PCP289" s="31"/>
      <c r="PCQ289" s="31"/>
      <c r="PCR289" s="31"/>
      <c r="PCS289" s="31"/>
      <c r="PCT289" s="31"/>
      <c r="PCU289" s="31"/>
      <c r="PCV289" s="31"/>
      <c r="PCW289" s="31"/>
      <c r="PCX289" s="31"/>
      <c r="PCY289" s="31"/>
      <c r="PCZ289" s="31"/>
      <c r="PDA289" s="31"/>
      <c r="PDB289" s="31"/>
      <c r="PDC289" s="31"/>
      <c r="PDD289" s="31"/>
      <c r="PDE289" s="31"/>
      <c r="PDF289" s="31"/>
      <c r="PDG289" s="31"/>
      <c r="PDH289" s="31"/>
      <c r="PDI289" s="31"/>
      <c r="PDJ289" s="31"/>
      <c r="PDK289" s="31"/>
      <c r="PDL289" s="31"/>
      <c r="PDM289" s="31"/>
      <c r="PDN289" s="31"/>
      <c r="PDO289" s="31"/>
      <c r="PDP289" s="31"/>
      <c r="PDQ289" s="31"/>
      <c r="PDR289" s="31"/>
      <c r="PDS289" s="31"/>
      <c r="PDT289" s="31"/>
      <c r="PDU289" s="31"/>
      <c r="PDV289" s="31"/>
      <c r="PDW289" s="31"/>
      <c r="PDX289" s="31"/>
      <c r="PDY289" s="31"/>
      <c r="PDZ289" s="31"/>
      <c r="PEA289" s="31"/>
      <c r="PEB289" s="31"/>
      <c r="PEC289" s="31"/>
      <c r="PED289" s="31"/>
      <c r="PEE289" s="31"/>
      <c r="PEF289" s="31"/>
      <c r="PEG289" s="31"/>
      <c r="PEH289" s="31"/>
      <c r="PEI289" s="31"/>
      <c r="PEJ289" s="31"/>
      <c r="PEK289" s="31"/>
      <c r="PEL289" s="31"/>
      <c r="PEM289" s="31"/>
      <c r="PEN289" s="31"/>
      <c r="PEO289" s="31"/>
      <c r="PEP289" s="31"/>
      <c r="PEQ289" s="31"/>
      <c r="PER289" s="31"/>
      <c r="PES289" s="31"/>
      <c r="PET289" s="31"/>
      <c r="PEU289" s="31"/>
      <c r="PEV289" s="31"/>
      <c r="PEW289" s="31"/>
      <c r="PEX289" s="31"/>
      <c r="PEY289" s="31"/>
      <c r="PEZ289" s="31"/>
      <c r="PFA289" s="31"/>
      <c r="PFB289" s="31"/>
      <c r="PFC289" s="31"/>
      <c r="PFD289" s="31"/>
      <c r="PFE289" s="31"/>
      <c r="PFF289" s="31"/>
      <c r="PFG289" s="31"/>
      <c r="PFH289" s="31"/>
      <c r="PFI289" s="31"/>
      <c r="PFJ289" s="31"/>
      <c r="PFK289" s="31"/>
      <c r="PFL289" s="31"/>
      <c r="PFM289" s="31"/>
      <c r="PFN289" s="31"/>
      <c r="PFO289" s="31"/>
      <c r="PFP289" s="31"/>
      <c r="PFQ289" s="31"/>
      <c r="PFR289" s="31"/>
      <c r="PFS289" s="31"/>
      <c r="PFT289" s="31"/>
      <c r="PFU289" s="31"/>
      <c r="PFV289" s="31"/>
      <c r="PFW289" s="31"/>
      <c r="PFX289" s="31"/>
      <c r="PFY289" s="31"/>
      <c r="PFZ289" s="31"/>
      <c r="PGA289" s="31"/>
      <c r="PGB289" s="31"/>
      <c r="PGC289" s="31"/>
      <c r="PGD289" s="31"/>
      <c r="PGE289" s="31"/>
      <c r="PGF289" s="31"/>
      <c r="PGG289" s="31"/>
      <c r="PGH289" s="31"/>
      <c r="PGI289" s="31"/>
      <c r="PGJ289" s="31"/>
      <c r="PGK289" s="31"/>
      <c r="PGL289" s="31"/>
      <c r="PGM289" s="31"/>
      <c r="PGN289" s="31"/>
      <c r="PGO289" s="31"/>
      <c r="PGP289" s="31"/>
      <c r="PGQ289" s="31"/>
      <c r="PGR289" s="31"/>
      <c r="PGS289" s="31"/>
      <c r="PGT289" s="31"/>
      <c r="PGU289" s="31"/>
      <c r="PGV289" s="31"/>
      <c r="PGW289" s="31"/>
      <c r="PGX289" s="31"/>
      <c r="PGY289" s="31"/>
      <c r="PGZ289" s="31"/>
      <c r="PHA289" s="31"/>
      <c r="PHB289" s="31"/>
      <c r="PHC289" s="31"/>
      <c r="PHD289" s="31"/>
      <c r="PHE289" s="31"/>
      <c r="PHF289" s="31"/>
      <c r="PHG289" s="31"/>
      <c r="PHH289" s="31"/>
      <c r="PHI289" s="31"/>
      <c r="PHJ289" s="31"/>
      <c r="PHK289" s="31"/>
      <c r="PHL289" s="31"/>
      <c r="PHM289" s="31"/>
      <c r="PHN289" s="31"/>
      <c r="PHO289" s="31"/>
      <c r="PHP289" s="31"/>
      <c r="PHQ289" s="31"/>
      <c r="PHR289" s="31"/>
      <c r="PHS289" s="31"/>
      <c r="PHT289" s="31"/>
      <c r="PHU289" s="31"/>
      <c r="PHV289" s="31"/>
      <c r="PHW289" s="31"/>
      <c r="PHX289" s="31"/>
      <c r="PHY289" s="31"/>
      <c r="PHZ289" s="31"/>
      <c r="PIA289" s="31"/>
      <c r="PIB289" s="31"/>
      <c r="PIC289" s="31"/>
      <c r="PID289" s="31"/>
      <c r="PIE289" s="31"/>
      <c r="PIF289" s="31"/>
      <c r="PIG289" s="31"/>
      <c r="PIH289" s="31"/>
      <c r="PII289" s="31"/>
      <c r="PIJ289" s="31"/>
      <c r="PIK289" s="31"/>
      <c r="PIL289" s="31"/>
      <c r="PIM289" s="31"/>
      <c r="PIN289" s="31"/>
      <c r="PIO289" s="31"/>
      <c r="PIP289" s="31"/>
      <c r="PIQ289" s="31"/>
      <c r="PIR289" s="31"/>
      <c r="PIS289" s="31"/>
      <c r="PIT289" s="31"/>
      <c r="PIU289" s="31"/>
      <c r="PIV289" s="31"/>
      <c r="PIW289" s="31"/>
      <c r="PIX289" s="31"/>
      <c r="PIY289" s="31"/>
      <c r="PIZ289" s="31"/>
      <c r="PJA289" s="31"/>
      <c r="PJB289" s="31"/>
      <c r="PJC289" s="31"/>
      <c r="PJD289" s="31"/>
      <c r="PJE289" s="31"/>
      <c r="PJF289" s="31"/>
      <c r="PJG289" s="31"/>
      <c r="PJH289" s="31"/>
      <c r="PJI289" s="31"/>
      <c r="PJJ289" s="31"/>
      <c r="PJK289" s="31"/>
      <c r="PJL289" s="31"/>
      <c r="PJM289" s="31"/>
      <c r="PJN289" s="31"/>
      <c r="PJO289" s="31"/>
      <c r="PJP289" s="31"/>
      <c r="PJQ289" s="31"/>
      <c r="PJR289" s="31"/>
      <c r="PJS289" s="31"/>
      <c r="PJT289" s="31"/>
      <c r="PJU289" s="31"/>
      <c r="PJV289" s="31"/>
      <c r="PJW289" s="31"/>
      <c r="PJX289" s="31"/>
      <c r="PJY289" s="31"/>
      <c r="PJZ289" s="31"/>
      <c r="PKA289" s="31"/>
      <c r="PKB289" s="31"/>
      <c r="PKC289" s="31"/>
      <c r="PKD289" s="31"/>
      <c r="PKE289" s="31"/>
      <c r="PKF289" s="31"/>
      <c r="PKG289" s="31"/>
      <c r="PKH289" s="31"/>
      <c r="PKI289" s="31"/>
      <c r="PKJ289" s="31"/>
      <c r="PKK289" s="31"/>
      <c r="PKL289" s="31"/>
      <c r="PKM289" s="31"/>
      <c r="PKN289" s="31"/>
      <c r="PKO289" s="31"/>
      <c r="PKP289" s="31"/>
      <c r="PKQ289" s="31"/>
      <c r="PKR289" s="31"/>
      <c r="PKS289" s="31"/>
      <c r="PKT289" s="31"/>
      <c r="PKU289" s="31"/>
      <c r="PKV289" s="31"/>
      <c r="PKW289" s="31"/>
      <c r="PKX289" s="31"/>
      <c r="PKY289" s="31"/>
      <c r="PKZ289" s="31"/>
      <c r="PLA289" s="31"/>
      <c r="PLB289" s="31"/>
      <c r="PLC289" s="31"/>
      <c r="PLD289" s="31"/>
      <c r="PLE289" s="31"/>
      <c r="PLF289" s="31"/>
      <c r="PLG289" s="31"/>
      <c r="PLH289" s="31"/>
      <c r="PLI289" s="31"/>
      <c r="PLJ289" s="31"/>
      <c r="PLK289" s="31"/>
      <c r="PLL289" s="31"/>
      <c r="PLM289" s="31"/>
      <c r="PLN289" s="31"/>
      <c r="PLO289" s="31"/>
      <c r="PLP289" s="31"/>
      <c r="PLQ289" s="31"/>
      <c r="PLR289" s="31"/>
      <c r="PLS289" s="31"/>
      <c r="PLT289" s="31"/>
      <c r="PLU289" s="31"/>
      <c r="PLV289" s="31"/>
      <c r="PLW289" s="31"/>
      <c r="PLX289" s="31"/>
      <c r="PLY289" s="31"/>
      <c r="PLZ289" s="31"/>
      <c r="PMA289" s="31"/>
      <c r="PMB289" s="31"/>
      <c r="PMC289" s="31"/>
      <c r="PMD289" s="31"/>
      <c r="PME289" s="31"/>
      <c r="PMF289" s="31"/>
      <c r="PMG289" s="31"/>
      <c r="PMH289" s="31"/>
      <c r="PMI289" s="31"/>
      <c r="PMJ289" s="31"/>
      <c r="PMK289" s="31"/>
      <c r="PML289" s="31"/>
      <c r="PMM289" s="31"/>
      <c r="PMN289" s="31"/>
      <c r="PMO289" s="31"/>
      <c r="PMP289" s="31"/>
      <c r="PMQ289" s="31"/>
      <c r="PMR289" s="31"/>
      <c r="PMS289" s="31"/>
      <c r="PMT289" s="31"/>
      <c r="PMU289" s="31"/>
      <c r="PMV289" s="31"/>
      <c r="PMW289" s="31"/>
      <c r="PMX289" s="31"/>
      <c r="PMY289" s="31"/>
      <c r="PMZ289" s="31"/>
      <c r="PNA289" s="31"/>
      <c r="PNB289" s="31"/>
      <c r="PNC289" s="31"/>
      <c r="PND289" s="31"/>
      <c r="PNE289" s="31"/>
      <c r="PNF289" s="31"/>
      <c r="PNG289" s="31"/>
      <c r="PNH289" s="31"/>
      <c r="PNI289" s="31"/>
      <c r="PNJ289" s="31"/>
      <c r="PNK289" s="31"/>
      <c r="PNL289" s="31"/>
      <c r="PNM289" s="31"/>
      <c r="PNN289" s="31"/>
      <c r="PNO289" s="31"/>
      <c r="PNP289" s="31"/>
      <c r="PNQ289" s="31"/>
      <c r="PNR289" s="31"/>
      <c r="PNS289" s="31"/>
      <c r="PNT289" s="31"/>
      <c r="PNU289" s="31"/>
      <c r="PNV289" s="31"/>
      <c r="PNW289" s="31"/>
      <c r="PNX289" s="31"/>
      <c r="PNY289" s="31"/>
      <c r="PNZ289" s="31"/>
      <c r="POA289" s="31"/>
      <c r="POB289" s="31"/>
      <c r="POC289" s="31"/>
      <c r="POD289" s="31"/>
      <c r="POE289" s="31"/>
      <c r="POF289" s="31"/>
      <c r="POG289" s="31"/>
      <c r="POH289" s="31"/>
      <c r="POI289" s="31"/>
      <c r="POJ289" s="31"/>
      <c r="POK289" s="31"/>
      <c r="POL289" s="31"/>
      <c r="POM289" s="31"/>
      <c r="PON289" s="31"/>
      <c r="POO289" s="31"/>
      <c r="POP289" s="31"/>
      <c r="POQ289" s="31"/>
      <c r="POR289" s="31"/>
      <c r="POS289" s="31"/>
      <c r="POT289" s="31"/>
      <c r="POU289" s="31"/>
      <c r="POV289" s="31"/>
      <c r="POW289" s="31"/>
      <c r="POX289" s="31"/>
      <c r="POY289" s="31"/>
      <c r="POZ289" s="31"/>
      <c r="PPA289" s="31"/>
      <c r="PPB289" s="31"/>
      <c r="PPC289" s="31"/>
      <c r="PPD289" s="31"/>
      <c r="PPE289" s="31"/>
      <c r="PPF289" s="31"/>
      <c r="PPG289" s="31"/>
      <c r="PPH289" s="31"/>
      <c r="PPI289" s="31"/>
      <c r="PPJ289" s="31"/>
      <c r="PPK289" s="31"/>
      <c r="PPL289" s="31"/>
      <c r="PPM289" s="31"/>
      <c r="PPN289" s="31"/>
      <c r="PPO289" s="31"/>
      <c r="PPP289" s="31"/>
      <c r="PPQ289" s="31"/>
      <c r="PPR289" s="31"/>
      <c r="PPS289" s="31"/>
      <c r="PPT289" s="31"/>
      <c r="PPU289" s="31"/>
      <c r="PPV289" s="31"/>
      <c r="PPW289" s="31"/>
      <c r="PPX289" s="31"/>
      <c r="PPY289" s="31"/>
      <c r="PPZ289" s="31"/>
      <c r="PQA289" s="31"/>
      <c r="PQB289" s="31"/>
      <c r="PQC289" s="31"/>
      <c r="PQD289" s="31"/>
      <c r="PQE289" s="31"/>
      <c r="PQF289" s="31"/>
      <c r="PQG289" s="31"/>
      <c r="PQH289" s="31"/>
      <c r="PQI289" s="31"/>
      <c r="PQJ289" s="31"/>
      <c r="PQK289" s="31"/>
      <c r="PQL289" s="31"/>
      <c r="PQM289" s="31"/>
      <c r="PQN289" s="31"/>
      <c r="PQO289" s="31"/>
      <c r="PQP289" s="31"/>
      <c r="PQQ289" s="31"/>
      <c r="PQR289" s="31"/>
      <c r="PQS289" s="31"/>
      <c r="PQT289" s="31"/>
      <c r="PQU289" s="31"/>
      <c r="PQV289" s="31"/>
      <c r="PQW289" s="31"/>
      <c r="PQX289" s="31"/>
      <c r="PQY289" s="31"/>
      <c r="PQZ289" s="31"/>
      <c r="PRA289" s="31"/>
      <c r="PRB289" s="31"/>
      <c r="PRC289" s="31"/>
      <c r="PRD289" s="31"/>
      <c r="PRE289" s="31"/>
      <c r="PRF289" s="31"/>
      <c r="PRG289" s="31"/>
      <c r="PRH289" s="31"/>
      <c r="PRI289" s="31"/>
      <c r="PRJ289" s="31"/>
      <c r="PRK289" s="31"/>
      <c r="PRL289" s="31"/>
      <c r="PRM289" s="31"/>
      <c r="PRN289" s="31"/>
      <c r="PRO289" s="31"/>
      <c r="PRP289" s="31"/>
      <c r="PRQ289" s="31"/>
      <c r="PRR289" s="31"/>
      <c r="PRS289" s="31"/>
      <c r="PRT289" s="31"/>
      <c r="PRU289" s="31"/>
      <c r="PRV289" s="31"/>
      <c r="PRW289" s="31"/>
      <c r="PRX289" s="31"/>
      <c r="PRY289" s="31"/>
      <c r="PRZ289" s="31"/>
      <c r="PSA289" s="31"/>
      <c r="PSB289" s="31"/>
      <c r="PSC289" s="31"/>
      <c r="PSD289" s="31"/>
      <c r="PSE289" s="31"/>
      <c r="PSF289" s="31"/>
      <c r="PSG289" s="31"/>
      <c r="PSH289" s="31"/>
      <c r="PSI289" s="31"/>
      <c r="PSJ289" s="31"/>
      <c r="PSK289" s="31"/>
      <c r="PSL289" s="31"/>
      <c r="PSM289" s="31"/>
      <c r="PSN289" s="31"/>
      <c r="PSO289" s="31"/>
      <c r="PSP289" s="31"/>
      <c r="PSQ289" s="31"/>
      <c r="PSR289" s="31"/>
      <c r="PSS289" s="31"/>
      <c r="PST289" s="31"/>
      <c r="PSU289" s="31"/>
      <c r="PSV289" s="31"/>
      <c r="PSW289" s="31"/>
      <c r="PSX289" s="31"/>
      <c r="PSY289" s="31"/>
      <c r="PSZ289" s="31"/>
      <c r="PTA289" s="31"/>
      <c r="PTB289" s="31"/>
      <c r="PTC289" s="31"/>
      <c r="PTD289" s="31"/>
      <c r="PTE289" s="31"/>
      <c r="PTF289" s="31"/>
      <c r="PTG289" s="31"/>
      <c r="PTH289" s="31"/>
      <c r="PTI289" s="31"/>
      <c r="PTJ289" s="31"/>
      <c r="PTK289" s="31"/>
      <c r="PTL289" s="31"/>
      <c r="PTM289" s="31"/>
      <c r="PTN289" s="31"/>
      <c r="PTO289" s="31"/>
      <c r="PTP289" s="31"/>
      <c r="PTQ289" s="31"/>
      <c r="PTR289" s="31"/>
      <c r="PTS289" s="31"/>
      <c r="PTT289" s="31"/>
      <c r="PTU289" s="31"/>
      <c r="PTV289" s="31"/>
      <c r="PTW289" s="31"/>
      <c r="PTX289" s="31"/>
      <c r="PTY289" s="31"/>
      <c r="PTZ289" s="31"/>
      <c r="PUA289" s="31"/>
      <c r="PUB289" s="31"/>
      <c r="PUC289" s="31"/>
      <c r="PUD289" s="31"/>
      <c r="PUE289" s="31"/>
      <c r="PUF289" s="31"/>
      <c r="PUG289" s="31"/>
      <c r="PUH289" s="31"/>
      <c r="PUI289" s="31"/>
      <c r="PUJ289" s="31"/>
      <c r="PUK289" s="31"/>
      <c r="PUL289" s="31"/>
      <c r="PUM289" s="31"/>
      <c r="PUN289" s="31"/>
      <c r="PUO289" s="31"/>
      <c r="PUP289" s="31"/>
      <c r="PUQ289" s="31"/>
      <c r="PUR289" s="31"/>
      <c r="PUS289" s="31"/>
      <c r="PUT289" s="31"/>
      <c r="PUU289" s="31"/>
      <c r="PUV289" s="31"/>
      <c r="PUW289" s="31"/>
      <c r="PUX289" s="31"/>
      <c r="PUY289" s="31"/>
      <c r="PUZ289" s="31"/>
      <c r="PVA289" s="31"/>
      <c r="PVB289" s="31"/>
      <c r="PVC289" s="31"/>
      <c r="PVD289" s="31"/>
      <c r="PVE289" s="31"/>
      <c r="PVF289" s="31"/>
      <c r="PVG289" s="31"/>
      <c r="PVH289" s="31"/>
      <c r="PVI289" s="31"/>
      <c r="PVJ289" s="31"/>
      <c r="PVK289" s="31"/>
      <c r="PVL289" s="31"/>
      <c r="PVM289" s="31"/>
      <c r="PVN289" s="31"/>
      <c r="PVO289" s="31"/>
      <c r="PVP289" s="31"/>
      <c r="PVQ289" s="31"/>
      <c r="PVR289" s="31"/>
      <c r="PVS289" s="31"/>
      <c r="PVT289" s="31"/>
      <c r="PVU289" s="31"/>
      <c r="PVV289" s="31"/>
      <c r="PVW289" s="31"/>
      <c r="PVX289" s="31"/>
      <c r="PVY289" s="31"/>
      <c r="PVZ289" s="31"/>
      <c r="PWA289" s="31"/>
      <c r="PWB289" s="31"/>
      <c r="PWC289" s="31"/>
      <c r="PWD289" s="31"/>
      <c r="PWE289" s="31"/>
      <c r="PWF289" s="31"/>
      <c r="PWG289" s="31"/>
      <c r="PWH289" s="31"/>
      <c r="PWI289" s="31"/>
      <c r="PWJ289" s="31"/>
      <c r="PWK289" s="31"/>
      <c r="PWL289" s="31"/>
      <c r="PWM289" s="31"/>
      <c r="PWN289" s="31"/>
      <c r="PWO289" s="31"/>
      <c r="PWP289" s="31"/>
      <c r="PWQ289" s="31"/>
      <c r="PWR289" s="31"/>
      <c r="PWS289" s="31"/>
      <c r="PWT289" s="31"/>
      <c r="PWU289" s="31"/>
      <c r="PWV289" s="31"/>
      <c r="PWW289" s="31"/>
      <c r="PWX289" s="31"/>
      <c r="PWY289" s="31"/>
      <c r="PWZ289" s="31"/>
      <c r="PXA289" s="31"/>
      <c r="PXB289" s="31"/>
      <c r="PXC289" s="31"/>
      <c r="PXD289" s="31"/>
      <c r="PXE289" s="31"/>
      <c r="PXF289" s="31"/>
      <c r="PXG289" s="31"/>
      <c r="PXH289" s="31"/>
      <c r="PXI289" s="31"/>
      <c r="PXJ289" s="31"/>
      <c r="PXK289" s="31"/>
      <c r="PXL289" s="31"/>
      <c r="PXM289" s="31"/>
      <c r="PXN289" s="31"/>
      <c r="PXO289" s="31"/>
      <c r="PXP289" s="31"/>
      <c r="PXQ289" s="31"/>
      <c r="PXR289" s="31"/>
      <c r="PXS289" s="31"/>
      <c r="PXT289" s="31"/>
      <c r="PXU289" s="31"/>
      <c r="PXV289" s="31"/>
      <c r="PXW289" s="31"/>
      <c r="PXX289" s="31"/>
      <c r="PXY289" s="31"/>
      <c r="PXZ289" s="31"/>
      <c r="PYA289" s="31"/>
      <c r="PYB289" s="31"/>
      <c r="PYC289" s="31"/>
      <c r="PYD289" s="31"/>
      <c r="PYE289" s="31"/>
      <c r="PYF289" s="31"/>
      <c r="PYG289" s="31"/>
      <c r="PYH289" s="31"/>
      <c r="PYI289" s="31"/>
      <c r="PYJ289" s="31"/>
      <c r="PYK289" s="31"/>
      <c r="PYL289" s="31"/>
      <c r="PYM289" s="31"/>
      <c r="PYN289" s="31"/>
      <c r="PYO289" s="31"/>
      <c r="PYP289" s="31"/>
      <c r="PYQ289" s="31"/>
      <c r="PYR289" s="31"/>
      <c r="PYS289" s="31"/>
      <c r="PYT289" s="31"/>
      <c r="PYU289" s="31"/>
      <c r="PYV289" s="31"/>
      <c r="PYW289" s="31"/>
      <c r="PYX289" s="31"/>
      <c r="PYY289" s="31"/>
      <c r="PYZ289" s="31"/>
      <c r="PZA289" s="31"/>
      <c r="PZB289" s="31"/>
      <c r="PZC289" s="31"/>
      <c r="PZD289" s="31"/>
      <c r="PZE289" s="31"/>
      <c r="PZF289" s="31"/>
      <c r="PZG289" s="31"/>
      <c r="PZH289" s="31"/>
      <c r="PZI289" s="31"/>
      <c r="PZJ289" s="31"/>
      <c r="PZK289" s="31"/>
      <c r="PZL289" s="31"/>
      <c r="PZM289" s="31"/>
      <c r="PZN289" s="31"/>
      <c r="PZO289" s="31"/>
      <c r="PZP289" s="31"/>
      <c r="PZQ289" s="31"/>
      <c r="PZR289" s="31"/>
      <c r="PZS289" s="31"/>
      <c r="PZT289" s="31"/>
      <c r="PZU289" s="31"/>
      <c r="PZV289" s="31"/>
      <c r="PZW289" s="31"/>
      <c r="PZX289" s="31"/>
      <c r="PZY289" s="31"/>
      <c r="PZZ289" s="31"/>
      <c r="QAA289" s="31"/>
      <c r="QAB289" s="31"/>
      <c r="QAC289" s="31"/>
      <c r="QAD289" s="31"/>
      <c r="QAE289" s="31"/>
      <c r="QAF289" s="31"/>
      <c r="QAG289" s="31"/>
      <c r="QAH289" s="31"/>
      <c r="QAI289" s="31"/>
      <c r="QAJ289" s="31"/>
      <c r="QAK289" s="31"/>
      <c r="QAL289" s="31"/>
      <c r="QAM289" s="31"/>
      <c r="QAN289" s="31"/>
      <c r="QAO289" s="31"/>
      <c r="QAP289" s="31"/>
      <c r="QAQ289" s="31"/>
      <c r="QAR289" s="31"/>
      <c r="QAS289" s="31"/>
      <c r="QAT289" s="31"/>
      <c r="QAU289" s="31"/>
      <c r="QAV289" s="31"/>
      <c r="QAW289" s="31"/>
      <c r="QAX289" s="31"/>
      <c r="QAY289" s="31"/>
      <c r="QAZ289" s="31"/>
      <c r="QBA289" s="31"/>
      <c r="QBB289" s="31"/>
      <c r="QBC289" s="31"/>
      <c r="QBD289" s="31"/>
      <c r="QBE289" s="31"/>
      <c r="QBF289" s="31"/>
      <c r="QBG289" s="31"/>
      <c r="QBH289" s="31"/>
      <c r="QBI289" s="31"/>
      <c r="QBJ289" s="31"/>
      <c r="QBK289" s="31"/>
      <c r="QBL289" s="31"/>
      <c r="QBM289" s="31"/>
      <c r="QBN289" s="31"/>
      <c r="QBO289" s="31"/>
      <c r="QBP289" s="31"/>
      <c r="QBQ289" s="31"/>
      <c r="QBR289" s="31"/>
      <c r="QBS289" s="31"/>
      <c r="QBT289" s="31"/>
      <c r="QBU289" s="31"/>
      <c r="QBV289" s="31"/>
      <c r="QBW289" s="31"/>
      <c r="QBX289" s="31"/>
      <c r="QBY289" s="31"/>
      <c r="QBZ289" s="31"/>
      <c r="QCA289" s="31"/>
      <c r="QCB289" s="31"/>
      <c r="QCC289" s="31"/>
      <c r="QCD289" s="31"/>
      <c r="QCE289" s="31"/>
      <c r="QCF289" s="31"/>
      <c r="QCG289" s="31"/>
      <c r="QCH289" s="31"/>
      <c r="QCI289" s="31"/>
      <c r="QCJ289" s="31"/>
      <c r="QCK289" s="31"/>
      <c r="QCL289" s="31"/>
      <c r="QCM289" s="31"/>
      <c r="QCN289" s="31"/>
      <c r="QCO289" s="31"/>
      <c r="QCP289" s="31"/>
      <c r="QCQ289" s="31"/>
      <c r="QCR289" s="31"/>
      <c r="QCS289" s="31"/>
      <c r="QCT289" s="31"/>
      <c r="QCU289" s="31"/>
      <c r="QCV289" s="31"/>
      <c r="QCW289" s="31"/>
      <c r="QCX289" s="31"/>
      <c r="QCY289" s="31"/>
      <c r="QCZ289" s="31"/>
      <c r="QDA289" s="31"/>
      <c r="QDB289" s="31"/>
      <c r="QDC289" s="31"/>
      <c r="QDD289" s="31"/>
      <c r="QDE289" s="31"/>
      <c r="QDF289" s="31"/>
      <c r="QDG289" s="31"/>
      <c r="QDH289" s="31"/>
      <c r="QDI289" s="31"/>
      <c r="QDJ289" s="31"/>
      <c r="QDK289" s="31"/>
      <c r="QDL289" s="31"/>
      <c r="QDM289" s="31"/>
      <c r="QDN289" s="31"/>
      <c r="QDO289" s="31"/>
      <c r="QDP289" s="31"/>
      <c r="QDQ289" s="31"/>
      <c r="QDR289" s="31"/>
      <c r="QDS289" s="31"/>
      <c r="QDT289" s="31"/>
      <c r="QDU289" s="31"/>
      <c r="QDV289" s="31"/>
      <c r="QDW289" s="31"/>
      <c r="QDX289" s="31"/>
      <c r="QDY289" s="31"/>
      <c r="QDZ289" s="31"/>
      <c r="QEA289" s="31"/>
      <c r="QEB289" s="31"/>
      <c r="QEC289" s="31"/>
      <c r="QED289" s="31"/>
      <c r="QEE289" s="31"/>
      <c r="QEF289" s="31"/>
      <c r="QEG289" s="31"/>
      <c r="QEH289" s="31"/>
      <c r="QEI289" s="31"/>
      <c r="QEJ289" s="31"/>
      <c r="QEK289" s="31"/>
      <c r="QEL289" s="31"/>
      <c r="QEM289" s="31"/>
      <c r="QEN289" s="31"/>
      <c r="QEO289" s="31"/>
      <c r="QEP289" s="31"/>
      <c r="QEQ289" s="31"/>
      <c r="QER289" s="31"/>
      <c r="QES289" s="31"/>
      <c r="QET289" s="31"/>
      <c r="QEU289" s="31"/>
      <c r="QEV289" s="31"/>
      <c r="QEW289" s="31"/>
      <c r="QEX289" s="31"/>
      <c r="QEY289" s="31"/>
      <c r="QEZ289" s="31"/>
      <c r="QFA289" s="31"/>
      <c r="QFB289" s="31"/>
      <c r="QFC289" s="31"/>
      <c r="QFD289" s="31"/>
      <c r="QFE289" s="31"/>
      <c r="QFF289" s="31"/>
      <c r="QFG289" s="31"/>
      <c r="QFH289" s="31"/>
      <c r="QFI289" s="31"/>
      <c r="QFJ289" s="31"/>
      <c r="QFK289" s="31"/>
      <c r="QFL289" s="31"/>
      <c r="QFM289" s="31"/>
      <c r="QFN289" s="31"/>
      <c r="QFO289" s="31"/>
      <c r="QFP289" s="31"/>
      <c r="QFQ289" s="31"/>
      <c r="QFR289" s="31"/>
      <c r="QFS289" s="31"/>
      <c r="QFT289" s="31"/>
      <c r="QFU289" s="31"/>
      <c r="QFV289" s="31"/>
      <c r="QFW289" s="31"/>
      <c r="QFX289" s="31"/>
      <c r="QFY289" s="31"/>
      <c r="QFZ289" s="31"/>
      <c r="QGA289" s="31"/>
      <c r="QGB289" s="31"/>
      <c r="QGC289" s="31"/>
      <c r="QGD289" s="31"/>
      <c r="QGE289" s="31"/>
      <c r="QGF289" s="31"/>
      <c r="QGG289" s="31"/>
      <c r="QGH289" s="31"/>
      <c r="QGI289" s="31"/>
      <c r="QGJ289" s="31"/>
      <c r="QGK289" s="31"/>
      <c r="QGL289" s="31"/>
      <c r="QGM289" s="31"/>
      <c r="QGN289" s="31"/>
      <c r="QGO289" s="31"/>
      <c r="QGP289" s="31"/>
      <c r="QGQ289" s="31"/>
      <c r="QGR289" s="31"/>
      <c r="QGS289" s="31"/>
      <c r="QGT289" s="31"/>
      <c r="QGU289" s="31"/>
      <c r="QGV289" s="31"/>
      <c r="QGW289" s="31"/>
      <c r="QGX289" s="31"/>
      <c r="QGY289" s="31"/>
      <c r="QGZ289" s="31"/>
      <c r="QHA289" s="31"/>
      <c r="QHB289" s="31"/>
      <c r="QHC289" s="31"/>
      <c r="QHD289" s="31"/>
      <c r="QHE289" s="31"/>
      <c r="QHF289" s="31"/>
      <c r="QHG289" s="31"/>
      <c r="QHH289" s="31"/>
      <c r="QHI289" s="31"/>
      <c r="QHJ289" s="31"/>
      <c r="QHK289" s="31"/>
      <c r="QHL289" s="31"/>
      <c r="QHM289" s="31"/>
      <c r="QHN289" s="31"/>
      <c r="QHO289" s="31"/>
      <c r="QHP289" s="31"/>
      <c r="QHQ289" s="31"/>
      <c r="QHR289" s="31"/>
      <c r="QHS289" s="31"/>
      <c r="QHT289" s="31"/>
      <c r="QHU289" s="31"/>
      <c r="QHV289" s="31"/>
      <c r="QHW289" s="31"/>
      <c r="QHX289" s="31"/>
      <c r="QHY289" s="31"/>
      <c r="QHZ289" s="31"/>
      <c r="QIA289" s="31"/>
      <c r="QIB289" s="31"/>
      <c r="QIC289" s="31"/>
      <c r="QID289" s="31"/>
      <c r="QIE289" s="31"/>
      <c r="QIF289" s="31"/>
      <c r="QIG289" s="31"/>
      <c r="QIH289" s="31"/>
      <c r="QII289" s="31"/>
      <c r="QIJ289" s="31"/>
      <c r="QIK289" s="31"/>
      <c r="QIL289" s="31"/>
      <c r="QIM289" s="31"/>
      <c r="QIN289" s="31"/>
      <c r="QIO289" s="31"/>
      <c r="QIP289" s="31"/>
      <c r="QIQ289" s="31"/>
      <c r="QIR289" s="31"/>
      <c r="QIS289" s="31"/>
      <c r="QIT289" s="31"/>
      <c r="QIU289" s="31"/>
      <c r="QIV289" s="31"/>
      <c r="QIW289" s="31"/>
      <c r="QIX289" s="31"/>
      <c r="QIY289" s="31"/>
      <c r="QIZ289" s="31"/>
      <c r="QJA289" s="31"/>
      <c r="QJB289" s="31"/>
      <c r="QJC289" s="31"/>
      <c r="QJD289" s="31"/>
      <c r="QJE289" s="31"/>
      <c r="QJF289" s="31"/>
      <c r="QJG289" s="31"/>
      <c r="QJH289" s="31"/>
      <c r="QJI289" s="31"/>
      <c r="QJJ289" s="31"/>
      <c r="QJK289" s="31"/>
      <c r="QJL289" s="31"/>
      <c r="QJM289" s="31"/>
      <c r="QJN289" s="31"/>
      <c r="QJO289" s="31"/>
      <c r="QJP289" s="31"/>
      <c r="QJQ289" s="31"/>
      <c r="QJR289" s="31"/>
      <c r="QJS289" s="31"/>
      <c r="QJT289" s="31"/>
      <c r="QJU289" s="31"/>
      <c r="QJV289" s="31"/>
      <c r="QJW289" s="31"/>
      <c r="QJX289" s="31"/>
      <c r="QJY289" s="31"/>
      <c r="QJZ289" s="31"/>
      <c r="QKA289" s="31"/>
      <c r="QKB289" s="31"/>
      <c r="QKC289" s="31"/>
      <c r="QKD289" s="31"/>
      <c r="QKE289" s="31"/>
      <c r="QKF289" s="31"/>
      <c r="QKG289" s="31"/>
      <c r="QKH289" s="31"/>
      <c r="QKI289" s="31"/>
      <c r="QKJ289" s="31"/>
      <c r="QKK289" s="31"/>
      <c r="QKL289" s="31"/>
      <c r="QKM289" s="31"/>
      <c r="QKN289" s="31"/>
      <c r="QKO289" s="31"/>
      <c r="QKP289" s="31"/>
      <c r="QKQ289" s="31"/>
      <c r="QKR289" s="31"/>
      <c r="QKS289" s="31"/>
      <c r="QKT289" s="31"/>
      <c r="QKU289" s="31"/>
      <c r="QKV289" s="31"/>
      <c r="QKW289" s="31"/>
      <c r="QKX289" s="31"/>
      <c r="QKY289" s="31"/>
      <c r="QKZ289" s="31"/>
      <c r="QLA289" s="31"/>
      <c r="QLB289" s="31"/>
      <c r="QLC289" s="31"/>
      <c r="QLD289" s="31"/>
      <c r="QLE289" s="31"/>
      <c r="QLF289" s="31"/>
      <c r="QLG289" s="31"/>
      <c r="QLH289" s="31"/>
      <c r="QLI289" s="31"/>
      <c r="QLJ289" s="31"/>
      <c r="QLK289" s="31"/>
      <c r="QLL289" s="31"/>
      <c r="QLM289" s="31"/>
      <c r="QLN289" s="31"/>
      <c r="QLO289" s="31"/>
      <c r="QLP289" s="31"/>
      <c r="QLQ289" s="31"/>
      <c r="QLR289" s="31"/>
      <c r="QLS289" s="31"/>
      <c r="QLT289" s="31"/>
      <c r="QLU289" s="31"/>
      <c r="QLV289" s="31"/>
      <c r="QLW289" s="31"/>
      <c r="QLX289" s="31"/>
      <c r="QLY289" s="31"/>
      <c r="QLZ289" s="31"/>
      <c r="QMA289" s="31"/>
      <c r="QMB289" s="31"/>
      <c r="QMC289" s="31"/>
      <c r="QMD289" s="31"/>
      <c r="QME289" s="31"/>
      <c r="QMF289" s="31"/>
      <c r="QMG289" s="31"/>
      <c r="QMH289" s="31"/>
      <c r="QMI289" s="31"/>
      <c r="QMJ289" s="31"/>
      <c r="QMK289" s="31"/>
      <c r="QML289" s="31"/>
      <c r="QMM289" s="31"/>
      <c r="QMN289" s="31"/>
      <c r="QMO289" s="31"/>
      <c r="QMP289" s="31"/>
      <c r="QMQ289" s="31"/>
      <c r="QMR289" s="31"/>
      <c r="QMS289" s="31"/>
      <c r="QMT289" s="31"/>
      <c r="QMU289" s="31"/>
      <c r="QMV289" s="31"/>
      <c r="QMW289" s="31"/>
      <c r="QMX289" s="31"/>
      <c r="QMY289" s="31"/>
      <c r="QMZ289" s="31"/>
      <c r="QNA289" s="31"/>
      <c r="QNB289" s="31"/>
      <c r="QNC289" s="31"/>
      <c r="QND289" s="31"/>
      <c r="QNE289" s="31"/>
      <c r="QNF289" s="31"/>
      <c r="QNG289" s="31"/>
      <c r="QNH289" s="31"/>
      <c r="QNI289" s="31"/>
      <c r="QNJ289" s="31"/>
      <c r="QNK289" s="31"/>
      <c r="QNL289" s="31"/>
      <c r="QNM289" s="31"/>
      <c r="QNN289" s="31"/>
      <c r="QNO289" s="31"/>
      <c r="QNP289" s="31"/>
      <c r="QNQ289" s="31"/>
      <c r="QNR289" s="31"/>
      <c r="QNS289" s="31"/>
      <c r="QNT289" s="31"/>
      <c r="QNU289" s="31"/>
      <c r="QNV289" s="31"/>
      <c r="QNW289" s="31"/>
      <c r="QNX289" s="31"/>
      <c r="QNY289" s="31"/>
      <c r="QNZ289" s="31"/>
      <c r="QOA289" s="31"/>
      <c r="QOB289" s="31"/>
      <c r="QOC289" s="31"/>
      <c r="QOD289" s="31"/>
      <c r="QOE289" s="31"/>
      <c r="QOF289" s="31"/>
      <c r="QOG289" s="31"/>
      <c r="QOH289" s="31"/>
      <c r="QOI289" s="31"/>
      <c r="QOJ289" s="31"/>
      <c r="QOK289" s="31"/>
      <c r="QOL289" s="31"/>
      <c r="QOM289" s="31"/>
      <c r="QON289" s="31"/>
      <c r="QOO289" s="31"/>
      <c r="QOP289" s="31"/>
      <c r="QOQ289" s="31"/>
      <c r="QOR289" s="31"/>
      <c r="QOS289" s="31"/>
      <c r="QOT289" s="31"/>
      <c r="QOU289" s="31"/>
      <c r="QOV289" s="31"/>
      <c r="QOW289" s="31"/>
      <c r="QOX289" s="31"/>
      <c r="QOY289" s="31"/>
      <c r="QOZ289" s="31"/>
      <c r="QPA289" s="31"/>
      <c r="QPB289" s="31"/>
      <c r="QPC289" s="31"/>
      <c r="QPD289" s="31"/>
      <c r="QPE289" s="31"/>
      <c r="QPF289" s="31"/>
      <c r="QPG289" s="31"/>
      <c r="QPH289" s="31"/>
      <c r="QPI289" s="31"/>
      <c r="QPJ289" s="31"/>
      <c r="QPK289" s="31"/>
      <c r="QPL289" s="31"/>
      <c r="QPM289" s="31"/>
      <c r="QPN289" s="31"/>
      <c r="QPO289" s="31"/>
      <c r="QPP289" s="31"/>
      <c r="QPQ289" s="31"/>
      <c r="QPR289" s="31"/>
      <c r="QPS289" s="31"/>
      <c r="QPT289" s="31"/>
      <c r="QPU289" s="31"/>
      <c r="QPV289" s="31"/>
      <c r="QPW289" s="31"/>
      <c r="QPX289" s="31"/>
      <c r="QPY289" s="31"/>
      <c r="QPZ289" s="31"/>
      <c r="QQA289" s="31"/>
      <c r="QQB289" s="31"/>
      <c r="QQC289" s="31"/>
      <c r="QQD289" s="31"/>
      <c r="QQE289" s="31"/>
      <c r="QQF289" s="31"/>
      <c r="QQG289" s="31"/>
      <c r="QQH289" s="31"/>
      <c r="QQI289" s="31"/>
      <c r="QQJ289" s="31"/>
      <c r="QQK289" s="31"/>
      <c r="QQL289" s="31"/>
      <c r="QQM289" s="31"/>
      <c r="QQN289" s="31"/>
      <c r="QQO289" s="31"/>
      <c r="QQP289" s="31"/>
      <c r="QQQ289" s="31"/>
      <c r="QQR289" s="31"/>
      <c r="QQS289" s="31"/>
      <c r="QQT289" s="31"/>
      <c r="QQU289" s="31"/>
      <c r="QQV289" s="31"/>
      <c r="QQW289" s="31"/>
      <c r="QQX289" s="31"/>
      <c r="QQY289" s="31"/>
      <c r="QQZ289" s="31"/>
      <c r="QRA289" s="31"/>
      <c r="QRB289" s="31"/>
      <c r="QRC289" s="31"/>
      <c r="QRD289" s="31"/>
      <c r="QRE289" s="31"/>
      <c r="QRF289" s="31"/>
      <c r="QRG289" s="31"/>
      <c r="QRH289" s="31"/>
      <c r="QRI289" s="31"/>
      <c r="QRJ289" s="31"/>
      <c r="QRK289" s="31"/>
      <c r="QRL289" s="31"/>
      <c r="QRM289" s="31"/>
      <c r="QRN289" s="31"/>
      <c r="QRO289" s="31"/>
      <c r="QRP289" s="31"/>
      <c r="QRQ289" s="31"/>
      <c r="QRR289" s="31"/>
      <c r="QRS289" s="31"/>
      <c r="QRT289" s="31"/>
      <c r="QRU289" s="31"/>
      <c r="QRV289" s="31"/>
      <c r="QRW289" s="31"/>
      <c r="QRX289" s="31"/>
      <c r="QRY289" s="31"/>
      <c r="QRZ289" s="31"/>
      <c r="QSA289" s="31"/>
      <c r="QSB289" s="31"/>
      <c r="QSC289" s="31"/>
      <c r="QSD289" s="31"/>
      <c r="QSE289" s="31"/>
      <c r="QSF289" s="31"/>
      <c r="QSG289" s="31"/>
      <c r="QSH289" s="31"/>
      <c r="QSI289" s="31"/>
      <c r="QSJ289" s="31"/>
      <c r="QSK289" s="31"/>
      <c r="QSL289" s="31"/>
      <c r="QSM289" s="31"/>
      <c r="QSN289" s="31"/>
      <c r="QSO289" s="31"/>
      <c r="QSP289" s="31"/>
      <c r="QSQ289" s="31"/>
      <c r="QSR289" s="31"/>
      <c r="QSS289" s="31"/>
      <c r="QST289" s="31"/>
      <c r="QSU289" s="31"/>
      <c r="QSV289" s="31"/>
      <c r="QSW289" s="31"/>
      <c r="QSX289" s="31"/>
      <c r="QSY289" s="31"/>
      <c r="QSZ289" s="31"/>
      <c r="QTA289" s="31"/>
      <c r="QTB289" s="31"/>
      <c r="QTC289" s="31"/>
      <c r="QTD289" s="31"/>
      <c r="QTE289" s="31"/>
      <c r="QTF289" s="31"/>
      <c r="QTG289" s="31"/>
      <c r="QTH289" s="31"/>
      <c r="QTI289" s="31"/>
      <c r="QTJ289" s="31"/>
      <c r="QTK289" s="31"/>
      <c r="QTL289" s="31"/>
      <c r="QTM289" s="31"/>
      <c r="QTN289" s="31"/>
      <c r="QTO289" s="31"/>
      <c r="QTP289" s="31"/>
      <c r="QTQ289" s="31"/>
      <c r="QTR289" s="31"/>
      <c r="QTS289" s="31"/>
      <c r="QTT289" s="31"/>
      <c r="QTU289" s="31"/>
      <c r="QTV289" s="31"/>
      <c r="QTW289" s="31"/>
      <c r="QTX289" s="31"/>
      <c r="QTY289" s="31"/>
      <c r="QTZ289" s="31"/>
      <c r="QUA289" s="31"/>
      <c r="QUB289" s="31"/>
      <c r="QUC289" s="31"/>
      <c r="QUD289" s="31"/>
      <c r="QUE289" s="31"/>
      <c r="QUF289" s="31"/>
      <c r="QUG289" s="31"/>
      <c r="QUH289" s="31"/>
      <c r="QUI289" s="31"/>
      <c r="QUJ289" s="31"/>
      <c r="QUK289" s="31"/>
      <c r="QUL289" s="31"/>
      <c r="QUM289" s="31"/>
      <c r="QUN289" s="31"/>
      <c r="QUO289" s="31"/>
      <c r="QUP289" s="31"/>
      <c r="QUQ289" s="31"/>
      <c r="QUR289" s="31"/>
      <c r="QUS289" s="31"/>
      <c r="QUT289" s="31"/>
      <c r="QUU289" s="31"/>
      <c r="QUV289" s="31"/>
      <c r="QUW289" s="31"/>
      <c r="QUX289" s="31"/>
      <c r="QUY289" s="31"/>
      <c r="QUZ289" s="31"/>
      <c r="QVA289" s="31"/>
      <c r="QVB289" s="31"/>
      <c r="QVC289" s="31"/>
      <c r="QVD289" s="31"/>
      <c r="QVE289" s="31"/>
      <c r="QVF289" s="31"/>
      <c r="QVG289" s="31"/>
      <c r="QVH289" s="31"/>
      <c r="QVI289" s="31"/>
      <c r="QVJ289" s="31"/>
      <c r="QVK289" s="31"/>
      <c r="QVL289" s="31"/>
      <c r="QVM289" s="31"/>
      <c r="QVN289" s="31"/>
      <c r="QVO289" s="31"/>
      <c r="QVP289" s="31"/>
      <c r="QVQ289" s="31"/>
      <c r="QVR289" s="31"/>
      <c r="QVS289" s="31"/>
      <c r="QVT289" s="31"/>
      <c r="QVU289" s="31"/>
      <c r="QVV289" s="31"/>
      <c r="QVW289" s="31"/>
      <c r="QVX289" s="31"/>
      <c r="QVY289" s="31"/>
      <c r="QVZ289" s="31"/>
      <c r="QWA289" s="31"/>
      <c r="QWB289" s="31"/>
      <c r="QWC289" s="31"/>
      <c r="QWD289" s="31"/>
      <c r="QWE289" s="31"/>
      <c r="QWF289" s="31"/>
      <c r="QWG289" s="31"/>
      <c r="QWH289" s="31"/>
      <c r="QWI289" s="31"/>
      <c r="QWJ289" s="31"/>
      <c r="QWK289" s="31"/>
      <c r="QWL289" s="31"/>
      <c r="QWM289" s="31"/>
      <c r="QWN289" s="31"/>
      <c r="QWO289" s="31"/>
      <c r="QWP289" s="31"/>
      <c r="QWQ289" s="31"/>
      <c r="QWR289" s="31"/>
      <c r="QWS289" s="31"/>
      <c r="QWT289" s="31"/>
      <c r="QWU289" s="31"/>
      <c r="QWV289" s="31"/>
      <c r="QWW289" s="31"/>
      <c r="QWX289" s="31"/>
      <c r="QWY289" s="31"/>
      <c r="QWZ289" s="31"/>
      <c r="QXA289" s="31"/>
      <c r="QXB289" s="31"/>
      <c r="QXC289" s="31"/>
      <c r="QXD289" s="31"/>
      <c r="QXE289" s="31"/>
      <c r="QXF289" s="31"/>
      <c r="QXG289" s="31"/>
      <c r="QXH289" s="31"/>
      <c r="QXI289" s="31"/>
      <c r="QXJ289" s="31"/>
      <c r="QXK289" s="31"/>
      <c r="QXL289" s="31"/>
      <c r="QXM289" s="31"/>
      <c r="QXN289" s="31"/>
      <c r="QXO289" s="31"/>
      <c r="QXP289" s="31"/>
      <c r="QXQ289" s="31"/>
      <c r="QXR289" s="31"/>
      <c r="QXS289" s="31"/>
      <c r="QXT289" s="31"/>
      <c r="QXU289" s="31"/>
      <c r="QXV289" s="31"/>
      <c r="QXW289" s="31"/>
      <c r="QXX289" s="31"/>
      <c r="QXY289" s="31"/>
      <c r="QXZ289" s="31"/>
      <c r="QYA289" s="31"/>
      <c r="QYB289" s="31"/>
      <c r="QYC289" s="31"/>
      <c r="QYD289" s="31"/>
      <c r="QYE289" s="31"/>
      <c r="QYF289" s="31"/>
      <c r="QYG289" s="31"/>
      <c r="QYH289" s="31"/>
      <c r="QYI289" s="31"/>
      <c r="QYJ289" s="31"/>
      <c r="QYK289" s="31"/>
      <c r="QYL289" s="31"/>
      <c r="QYM289" s="31"/>
      <c r="QYN289" s="31"/>
      <c r="QYO289" s="31"/>
      <c r="QYP289" s="31"/>
      <c r="QYQ289" s="31"/>
      <c r="QYR289" s="31"/>
      <c r="QYS289" s="31"/>
      <c r="QYT289" s="31"/>
      <c r="QYU289" s="31"/>
      <c r="QYV289" s="31"/>
      <c r="QYW289" s="31"/>
      <c r="QYX289" s="31"/>
      <c r="QYY289" s="31"/>
      <c r="QYZ289" s="31"/>
      <c r="QZA289" s="31"/>
      <c r="QZB289" s="31"/>
      <c r="QZC289" s="31"/>
      <c r="QZD289" s="31"/>
      <c r="QZE289" s="31"/>
      <c r="QZF289" s="31"/>
      <c r="QZG289" s="31"/>
      <c r="QZH289" s="31"/>
      <c r="QZI289" s="31"/>
      <c r="QZJ289" s="31"/>
      <c r="QZK289" s="31"/>
      <c r="QZL289" s="31"/>
      <c r="QZM289" s="31"/>
      <c r="QZN289" s="31"/>
      <c r="QZO289" s="31"/>
      <c r="QZP289" s="31"/>
      <c r="QZQ289" s="31"/>
      <c r="QZR289" s="31"/>
      <c r="QZS289" s="31"/>
      <c r="QZT289" s="31"/>
      <c r="QZU289" s="31"/>
      <c r="QZV289" s="31"/>
      <c r="QZW289" s="31"/>
      <c r="QZX289" s="31"/>
      <c r="QZY289" s="31"/>
      <c r="QZZ289" s="31"/>
      <c r="RAA289" s="31"/>
      <c r="RAB289" s="31"/>
      <c r="RAC289" s="31"/>
      <c r="RAD289" s="31"/>
      <c r="RAE289" s="31"/>
      <c r="RAF289" s="31"/>
      <c r="RAG289" s="31"/>
      <c r="RAH289" s="31"/>
      <c r="RAI289" s="31"/>
      <c r="RAJ289" s="31"/>
      <c r="RAK289" s="31"/>
      <c r="RAL289" s="31"/>
      <c r="RAM289" s="31"/>
      <c r="RAN289" s="31"/>
      <c r="RAO289" s="31"/>
      <c r="RAP289" s="31"/>
      <c r="RAQ289" s="31"/>
      <c r="RAR289" s="31"/>
      <c r="RAS289" s="31"/>
      <c r="RAT289" s="31"/>
      <c r="RAU289" s="31"/>
      <c r="RAV289" s="31"/>
      <c r="RAW289" s="31"/>
      <c r="RAX289" s="31"/>
      <c r="RAY289" s="31"/>
      <c r="RAZ289" s="31"/>
      <c r="RBA289" s="31"/>
      <c r="RBB289" s="31"/>
      <c r="RBC289" s="31"/>
      <c r="RBD289" s="31"/>
      <c r="RBE289" s="31"/>
      <c r="RBF289" s="31"/>
      <c r="RBG289" s="31"/>
      <c r="RBH289" s="31"/>
      <c r="RBI289" s="31"/>
      <c r="RBJ289" s="31"/>
      <c r="RBK289" s="31"/>
      <c r="RBL289" s="31"/>
      <c r="RBM289" s="31"/>
      <c r="RBN289" s="31"/>
      <c r="RBO289" s="31"/>
      <c r="RBP289" s="31"/>
      <c r="RBQ289" s="31"/>
      <c r="RBR289" s="31"/>
      <c r="RBS289" s="31"/>
      <c r="RBT289" s="31"/>
      <c r="RBU289" s="31"/>
      <c r="RBV289" s="31"/>
      <c r="RBW289" s="31"/>
      <c r="RBX289" s="31"/>
      <c r="RBY289" s="31"/>
      <c r="RBZ289" s="31"/>
      <c r="RCA289" s="31"/>
      <c r="RCB289" s="31"/>
      <c r="RCC289" s="31"/>
      <c r="RCD289" s="31"/>
      <c r="RCE289" s="31"/>
      <c r="RCF289" s="31"/>
      <c r="RCG289" s="31"/>
      <c r="RCH289" s="31"/>
      <c r="RCI289" s="31"/>
      <c r="RCJ289" s="31"/>
      <c r="RCK289" s="31"/>
      <c r="RCL289" s="31"/>
      <c r="RCM289" s="31"/>
      <c r="RCN289" s="31"/>
      <c r="RCO289" s="31"/>
      <c r="RCP289" s="31"/>
      <c r="RCQ289" s="31"/>
      <c r="RCR289" s="31"/>
      <c r="RCS289" s="31"/>
      <c r="RCT289" s="31"/>
      <c r="RCU289" s="31"/>
      <c r="RCV289" s="31"/>
      <c r="RCW289" s="31"/>
      <c r="RCX289" s="31"/>
      <c r="RCY289" s="31"/>
      <c r="RCZ289" s="31"/>
      <c r="RDA289" s="31"/>
      <c r="RDB289" s="31"/>
      <c r="RDC289" s="31"/>
      <c r="RDD289" s="31"/>
      <c r="RDE289" s="31"/>
      <c r="RDF289" s="31"/>
      <c r="RDG289" s="31"/>
      <c r="RDH289" s="31"/>
      <c r="RDI289" s="31"/>
      <c r="RDJ289" s="31"/>
      <c r="RDK289" s="31"/>
      <c r="RDL289" s="31"/>
      <c r="RDM289" s="31"/>
      <c r="RDN289" s="31"/>
      <c r="RDO289" s="31"/>
      <c r="RDP289" s="31"/>
      <c r="RDQ289" s="31"/>
      <c r="RDR289" s="31"/>
      <c r="RDS289" s="31"/>
      <c r="RDT289" s="31"/>
      <c r="RDU289" s="31"/>
      <c r="RDV289" s="31"/>
      <c r="RDW289" s="31"/>
      <c r="RDX289" s="31"/>
      <c r="RDY289" s="31"/>
      <c r="RDZ289" s="31"/>
      <c r="REA289" s="31"/>
      <c r="REB289" s="31"/>
      <c r="REC289" s="31"/>
      <c r="RED289" s="31"/>
      <c r="REE289" s="31"/>
      <c r="REF289" s="31"/>
      <c r="REG289" s="31"/>
      <c r="REH289" s="31"/>
      <c r="REI289" s="31"/>
      <c r="REJ289" s="31"/>
      <c r="REK289" s="31"/>
      <c r="REL289" s="31"/>
      <c r="REM289" s="31"/>
      <c r="REN289" s="31"/>
      <c r="REO289" s="31"/>
      <c r="REP289" s="31"/>
      <c r="REQ289" s="31"/>
      <c r="RER289" s="31"/>
      <c r="RES289" s="31"/>
      <c r="RET289" s="31"/>
      <c r="REU289" s="31"/>
      <c r="REV289" s="31"/>
      <c r="REW289" s="31"/>
      <c r="REX289" s="31"/>
      <c r="REY289" s="31"/>
      <c r="REZ289" s="31"/>
      <c r="RFA289" s="31"/>
      <c r="RFB289" s="31"/>
      <c r="RFC289" s="31"/>
      <c r="RFD289" s="31"/>
      <c r="RFE289" s="31"/>
      <c r="RFF289" s="31"/>
      <c r="RFG289" s="31"/>
      <c r="RFH289" s="31"/>
      <c r="RFI289" s="31"/>
      <c r="RFJ289" s="31"/>
      <c r="RFK289" s="31"/>
      <c r="RFL289" s="31"/>
      <c r="RFM289" s="31"/>
      <c r="RFN289" s="31"/>
      <c r="RFO289" s="31"/>
      <c r="RFP289" s="31"/>
      <c r="RFQ289" s="31"/>
      <c r="RFR289" s="31"/>
      <c r="RFS289" s="31"/>
      <c r="RFT289" s="31"/>
      <c r="RFU289" s="31"/>
      <c r="RFV289" s="31"/>
      <c r="RFW289" s="31"/>
      <c r="RFX289" s="31"/>
      <c r="RFY289" s="31"/>
      <c r="RFZ289" s="31"/>
      <c r="RGA289" s="31"/>
      <c r="RGB289" s="31"/>
      <c r="RGC289" s="31"/>
      <c r="RGD289" s="31"/>
      <c r="RGE289" s="31"/>
      <c r="RGF289" s="31"/>
      <c r="RGG289" s="31"/>
      <c r="RGH289" s="31"/>
      <c r="RGI289" s="31"/>
      <c r="RGJ289" s="31"/>
      <c r="RGK289" s="31"/>
      <c r="RGL289" s="31"/>
      <c r="RGM289" s="31"/>
      <c r="RGN289" s="31"/>
      <c r="RGO289" s="31"/>
      <c r="RGP289" s="31"/>
      <c r="RGQ289" s="31"/>
      <c r="RGR289" s="31"/>
      <c r="RGS289" s="31"/>
      <c r="RGT289" s="31"/>
      <c r="RGU289" s="31"/>
      <c r="RGV289" s="31"/>
      <c r="RGW289" s="31"/>
      <c r="RGX289" s="31"/>
      <c r="RGY289" s="31"/>
      <c r="RGZ289" s="31"/>
      <c r="RHA289" s="31"/>
      <c r="RHB289" s="31"/>
      <c r="RHC289" s="31"/>
      <c r="RHD289" s="31"/>
      <c r="RHE289" s="31"/>
      <c r="RHF289" s="31"/>
      <c r="RHG289" s="31"/>
      <c r="RHH289" s="31"/>
      <c r="RHI289" s="31"/>
      <c r="RHJ289" s="31"/>
      <c r="RHK289" s="31"/>
      <c r="RHL289" s="31"/>
      <c r="RHM289" s="31"/>
      <c r="RHN289" s="31"/>
      <c r="RHO289" s="31"/>
      <c r="RHP289" s="31"/>
      <c r="RHQ289" s="31"/>
      <c r="RHR289" s="31"/>
      <c r="RHS289" s="31"/>
      <c r="RHT289" s="31"/>
      <c r="RHU289" s="31"/>
      <c r="RHV289" s="31"/>
      <c r="RHW289" s="31"/>
      <c r="RHX289" s="31"/>
      <c r="RHY289" s="31"/>
      <c r="RHZ289" s="31"/>
      <c r="RIA289" s="31"/>
      <c r="RIB289" s="31"/>
      <c r="RIC289" s="31"/>
      <c r="RID289" s="31"/>
      <c r="RIE289" s="31"/>
      <c r="RIF289" s="31"/>
      <c r="RIG289" s="31"/>
      <c r="RIH289" s="31"/>
      <c r="RII289" s="31"/>
      <c r="RIJ289" s="31"/>
      <c r="RIK289" s="31"/>
      <c r="RIL289" s="31"/>
      <c r="RIM289" s="31"/>
      <c r="RIN289" s="31"/>
      <c r="RIO289" s="31"/>
      <c r="RIP289" s="31"/>
      <c r="RIQ289" s="31"/>
      <c r="RIR289" s="31"/>
      <c r="RIS289" s="31"/>
      <c r="RIT289" s="31"/>
      <c r="RIU289" s="31"/>
      <c r="RIV289" s="31"/>
      <c r="RIW289" s="31"/>
      <c r="RIX289" s="31"/>
      <c r="RIY289" s="31"/>
      <c r="RIZ289" s="31"/>
      <c r="RJA289" s="31"/>
      <c r="RJB289" s="31"/>
      <c r="RJC289" s="31"/>
      <c r="RJD289" s="31"/>
      <c r="RJE289" s="31"/>
      <c r="RJF289" s="31"/>
      <c r="RJG289" s="31"/>
      <c r="RJH289" s="31"/>
      <c r="RJI289" s="31"/>
      <c r="RJJ289" s="31"/>
      <c r="RJK289" s="31"/>
      <c r="RJL289" s="31"/>
      <c r="RJM289" s="31"/>
      <c r="RJN289" s="31"/>
      <c r="RJO289" s="31"/>
      <c r="RJP289" s="31"/>
      <c r="RJQ289" s="31"/>
      <c r="RJR289" s="31"/>
      <c r="RJS289" s="31"/>
      <c r="RJT289" s="31"/>
      <c r="RJU289" s="31"/>
      <c r="RJV289" s="31"/>
      <c r="RJW289" s="31"/>
      <c r="RJX289" s="31"/>
      <c r="RJY289" s="31"/>
      <c r="RJZ289" s="31"/>
      <c r="RKA289" s="31"/>
      <c r="RKB289" s="31"/>
      <c r="RKC289" s="31"/>
      <c r="RKD289" s="31"/>
      <c r="RKE289" s="31"/>
      <c r="RKF289" s="31"/>
      <c r="RKG289" s="31"/>
      <c r="RKH289" s="31"/>
      <c r="RKI289" s="31"/>
      <c r="RKJ289" s="31"/>
      <c r="RKK289" s="31"/>
      <c r="RKL289" s="31"/>
      <c r="RKM289" s="31"/>
      <c r="RKN289" s="31"/>
      <c r="RKO289" s="31"/>
      <c r="RKP289" s="31"/>
      <c r="RKQ289" s="31"/>
      <c r="RKR289" s="31"/>
      <c r="RKS289" s="31"/>
      <c r="RKT289" s="31"/>
      <c r="RKU289" s="31"/>
      <c r="RKV289" s="31"/>
      <c r="RKW289" s="31"/>
      <c r="RKX289" s="31"/>
      <c r="RKY289" s="31"/>
      <c r="RKZ289" s="31"/>
      <c r="RLA289" s="31"/>
      <c r="RLB289" s="31"/>
      <c r="RLC289" s="31"/>
      <c r="RLD289" s="31"/>
      <c r="RLE289" s="31"/>
      <c r="RLF289" s="31"/>
      <c r="RLG289" s="31"/>
      <c r="RLH289" s="31"/>
      <c r="RLI289" s="31"/>
      <c r="RLJ289" s="31"/>
      <c r="RLK289" s="31"/>
      <c r="RLL289" s="31"/>
      <c r="RLM289" s="31"/>
      <c r="RLN289" s="31"/>
      <c r="RLO289" s="31"/>
      <c r="RLP289" s="31"/>
      <c r="RLQ289" s="31"/>
      <c r="RLR289" s="31"/>
      <c r="RLS289" s="31"/>
      <c r="RLT289" s="31"/>
      <c r="RLU289" s="31"/>
      <c r="RLV289" s="31"/>
      <c r="RLW289" s="31"/>
      <c r="RLX289" s="31"/>
      <c r="RLY289" s="31"/>
      <c r="RLZ289" s="31"/>
      <c r="RMA289" s="31"/>
      <c r="RMB289" s="31"/>
      <c r="RMC289" s="31"/>
      <c r="RMD289" s="31"/>
      <c r="RME289" s="31"/>
      <c r="RMF289" s="31"/>
      <c r="RMG289" s="31"/>
      <c r="RMH289" s="31"/>
      <c r="RMI289" s="31"/>
      <c r="RMJ289" s="31"/>
      <c r="RMK289" s="31"/>
      <c r="RML289" s="31"/>
      <c r="RMM289" s="31"/>
      <c r="RMN289" s="31"/>
      <c r="RMO289" s="31"/>
      <c r="RMP289" s="31"/>
      <c r="RMQ289" s="31"/>
      <c r="RMR289" s="31"/>
      <c r="RMS289" s="31"/>
      <c r="RMT289" s="31"/>
      <c r="RMU289" s="31"/>
      <c r="RMV289" s="31"/>
      <c r="RMW289" s="31"/>
      <c r="RMX289" s="31"/>
      <c r="RMY289" s="31"/>
      <c r="RMZ289" s="31"/>
      <c r="RNA289" s="31"/>
      <c r="RNB289" s="31"/>
      <c r="RNC289" s="31"/>
      <c r="RND289" s="31"/>
      <c r="RNE289" s="31"/>
      <c r="RNF289" s="31"/>
      <c r="RNG289" s="31"/>
      <c r="RNH289" s="31"/>
      <c r="RNI289" s="31"/>
      <c r="RNJ289" s="31"/>
      <c r="RNK289" s="31"/>
      <c r="RNL289" s="31"/>
      <c r="RNM289" s="31"/>
      <c r="RNN289" s="31"/>
      <c r="RNO289" s="31"/>
      <c r="RNP289" s="31"/>
      <c r="RNQ289" s="31"/>
      <c r="RNR289" s="31"/>
      <c r="RNS289" s="31"/>
      <c r="RNT289" s="31"/>
      <c r="RNU289" s="31"/>
      <c r="RNV289" s="31"/>
      <c r="RNW289" s="31"/>
      <c r="RNX289" s="31"/>
      <c r="RNY289" s="31"/>
      <c r="RNZ289" s="31"/>
      <c r="ROA289" s="31"/>
      <c r="ROB289" s="31"/>
      <c r="ROC289" s="31"/>
      <c r="ROD289" s="31"/>
      <c r="ROE289" s="31"/>
      <c r="ROF289" s="31"/>
      <c r="ROG289" s="31"/>
      <c r="ROH289" s="31"/>
      <c r="ROI289" s="31"/>
      <c r="ROJ289" s="31"/>
      <c r="ROK289" s="31"/>
      <c r="ROL289" s="31"/>
      <c r="ROM289" s="31"/>
      <c r="RON289" s="31"/>
      <c r="ROO289" s="31"/>
      <c r="ROP289" s="31"/>
      <c r="ROQ289" s="31"/>
      <c r="ROR289" s="31"/>
      <c r="ROS289" s="31"/>
      <c r="ROT289" s="31"/>
      <c r="ROU289" s="31"/>
      <c r="ROV289" s="31"/>
      <c r="ROW289" s="31"/>
      <c r="ROX289" s="31"/>
      <c r="ROY289" s="31"/>
      <c r="ROZ289" s="31"/>
      <c r="RPA289" s="31"/>
      <c r="RPB289" s="31"/>
      <c r="RPC289" s="31"/>
      <c r="RPD289" s="31"/>
      <c r="RPE289" s="31"/>
      <c r="RPF289" s="31"/>
      <c r="RPG289" s="31"/>
      <c r="RPH289" s="31"/>
      <c r="RPI289" s="31"/>
      <c r="RPJ289" s="31"/>
      <c r="RPK289" s="31"/>
      <c r="RPL289" s="31"/>
      <c r="RPM289" s="31"/>
      <c r="RPN289" s="31"/>
      <c r="RPO289" s="31"/>
      <c r="RPP289" s="31"/>
      <c r="RPQ289" s="31"/>
      <c r="RPR289" s="31"/>
      <c r="RPS289" s="31"/>
      <c r="RPT289" s="31"/>
      <c r="RPU289" s="31"/>
      <c r="RPV289" s="31"/>
      <c r="RPW289" s="31"/>
      <c r="RPX289" s="31"/>
      <c r="RPY289" s="31"/>
      <c r="RPZ289" s="31"/>
      <c r="RQA289" s="31"/>
      <c r="RQB289" s="31"/>
      <c r="RQC289" s="31"/>
      <c r="RQD289" s="31"/>
      <c r="RQE289" s="31"/>
      <c r="RQF289" s="31"/>
      <c r="RQG289" s="31"/>
      <c r="RQH289" s="31"/>
      <c r="RQI289" s="31"/>
      <c r="RQJ289" s="31"/>
      <c r="RQK289" s="31"/>
      <c r="RQL289" s="31"/>
      <c r="RQM289" s="31"/>
      <c r="RQN289" s="31"/>
      <c r="RQO289" s="31"/>
      <c r="RQP289" s="31"/>
      <c r="RQQ289" s="31"/>
      <c r="RQR289" s="31"/>
      <c r="RQS289" s="31"/>
      <c r="RQT289" s="31"/>
      <c r="RQU289" s="31"/>
      <c r="RQV289" s="31"/>
      <c r="RQW289" s="31"/>
      <c r="RQX289" s="31"/>
      <c r="RQY289" s="31"/>
      <c r="RQZ289" s="31"/>
      <c r="RRA289" s="31"/>
      <c r="RRB289" s="31"/>
      <c r="RRC289" s="31"/>
      <c r="RRD289" s="31"/>
      <c r="RRE289" s="31"/>
      <c r="RRF289" s="31"/>
      <c r="RRG289" s="31"/>
      <c r="RRH289" s="31"/>
      <c r="RRI289" s="31"/>
      <c r="RRJ289" s="31"/>
      <c r="RRK289" s="31"/>
      <c r="RRL289" s="31"/>
      <c r="RRM289" s="31"/>
      <c r="RRN289" s="31"/>
      <c r="RRO289" s="31"/>
      <c r="RRP289" s="31"/>
      <c r="RRQ289" s="31"/>
      <c r="RRR289" s="31"/>
      <c r="RRS289" s="31"/>
      <c r="RRT289" s="31"/>
      <c r="RRU289" s="31"/>
      <c r="RRV289" s="31"/>
      <c r="RRW289" s="31"/>
      <c r="RRX289" s="31"/>
      <c r="RRY289" s="31"/>
      <c r="RRZ289" s="31"/>
      <c r="RSA289" s="31"/>
      <c r="RSB289" s="31"/>
      <c r="RSC289" s="31"/>
      <c r="RSD289" s="31"/>
      <c r="RSE289" s="31"/>
      <c r="RSF289" s="31"/>
      <c r="RSG289" s="31"/>
      <c r="RSH289" s="31"/>
      <c r="RSI289" s="31"/>
      <c r="RSJ289" s="31"/>
      <c r="RSK289" s="31"/>
      <c r="RSL289" s="31"/>
      <c r="RSM289" s="31"/>
      <c r="RSN289" s="31"/>
      <c r="RSO289" s="31"/>
      <c r="RSP289" s="31"/>
      <c r="RSQ289" s="31"/>
      <c r="RSR289" s="31"/>
      <c r="RSS289" s="31"/>
      <c r="RST289" s="31"/>
      <c r="RSU289" s="31"/>
      <c r="RSV289" s="31"/>
      <c r="RSW289" s="31"/>
      <c r="RSX289" s="31"/>
      <c r="RSY289" s="31"/>
      <c r="RSZ289" s="31"/>
      <c r="RTA289" s="31"/>
      <c r="RTB289" s="31"/>
      <c r="RTC289" s="31"/>
      <c r="RTD289" s="31"/>
      <c r="RTE289" s="31"/>
      <c r="RTF289" s="31"/>
      <c r="RTG289" s="31"/>
      <c r="RTH289" s="31"/>
      <c r="RTI289" s="31"/>
      <c r="RTJ289" s="31"/>
      <c r="RTK289" s="31"/>
      <c r="RTL289" s="31"/>
      <c r="RTM289" s="31"/>
      <c r="RTN289" s="31"/>
      <c r="RTO289" s="31"/>
      <c r="RTP289" s="31"/>
      <c r="RTQ289" s="31"/>
      <c r="RTR289" s="31"/>
      <c r="RTS289" s="31"/>
      <c r="RTT289" s="31"/>
      <c r="RTU289" s="31"/>
      <c r="RTV289" s="31"/>
      <c r="RTW289" s="31"/>
      <c r="RTX289" s="31"/>
      <c r="RTY289" s="31"/>
      <c r="RTZ289" s="31"/>
      <c r="RUA289" s="31"/>
      <c r="RUB289" s="31"/>
      <c r="RUC289" s="31"/>
      <c r="RUD289" s="31"/>
      <c r="RUE289" s="31"/>
      <c r="RUF289" s="31"/>
      <c r="RUG289" s="31"/>
      <c r="RUH289" s="31"/>
      <c r="RUI289" s="31"/>
      <c r="RUJ289" s="31"/>
      <c r="RUK289" s="31"/>
      <c r="RUL289" s="31"/>
      <c r="RUM289" s="31"/>
      <c r="RUN289" s="31"/>
      <c r="RUO289" s="31"/>
      <c r="RUP289" s="31"/>
      <c r="RUQ289" s="31"/>
      <c r="RUR289" s="31"/>
      <c r="RUS289" s="31"/>
      <c r="RUT289" s="31"/>
      <c r="RUU289" s="31"/>
      <c r="RUV289" s="31"/>
      <c r="RUW289" s="31"/>
      <c r="RUX289" s="31"/>
      <c r="RUY289" s="31"/>
      <c r="RUZ289" s="31"/>
      <c r="RVA289" s="31"/>
      <c r="RVB289" s="31"/>
      <c r="RVC289" s="31"/>
      <c r="RVD289" s="31"/>
      <c r="RVE289" s="31"/>
      <c r="RVF289" s="31"/>
      <c r="RVG289" s="31"/>
      <c r="RVH289" s="31"/>
      <c r="RVI289" s="31"/>
      <c r="RVJ289" s="31"/>
      <c r="RVK289" s="31"/>
      <c r="RVL289" s="31"/>
      <c r="RVM289" s="31"/>
      <c r="RVN289" s="31"/>
      <c r="RVO289" s="31"/>
      <c r="RVP289" s="31"/>
      <c r="RVQ289" s="31"/>
      <c r="RVR289" s="31"/>
      <c r="RVS289" s="31"/>
      <c r="RVT289" s="31"/>
      <c r="RVU289" s="31"/>
      <c r="RVV289" s="31"/>
      <c r="RVW289" s="31"/>
      <c r="RVX289" s="31"/>
      <c r="RVY289" s="31"/>
      <c r="RVZ289" s="31"/>
      <c r="RWA289" s="31"/>
      <c r="RWB289" s="31"/>
      <c r="RWC289" s="31"/>
      <c r="RWD289" s="31"/>
      <c r="RWE289" s="31"/>
      <c r="RWF289" s="31"/>
      <c r="RWG289" s="31"/>
      <c r="RWH289" s="31"/>
      <c r="RWI289" s="31"/>
      <c r="RWJ289" s="31"/>
      <c r="RWK289" s="31"/>
      <c r="RWL289" s="31"/>
      <c r="RWM289" s="31"/>
      <c r="RWN289" s="31"/>
      <c r="RWO289" s="31"/>
      <c r="RWP289" s="31"/>
      <c r="RWQ289" s="31"/>
      <c r="RWR289" s="31"/>
      <c r="RWS289" s="31"/>
      <c r="RWT289" s="31"/>
      <c r="RWU289" s="31"/>
      <c r="RWV289" s="31"/>
      <c r="RWW289" s="31"/>
      <c r="RWX289" s="31"/>
      <c r="RWY289" s="31"/>
      <c r="RWZ289" s="31"/>
      <c r="RXA289" s="31"/>
      <c r="RXB289" s="31"/>
      <c r="RXC289" s="31"/>
      <c r="RXD289" s="31"/>
      <c r="RXE289" s="31"/>
      <c r="RXF289" s="31"/>
      <c r="RXG289" s="31"/>
      <c r="RXH289" s="31"/>
      <c r="RXI289" s="31"/>
      <c r="RXJ289" s="31"/>
      <c r="RXK289" s="31"/>
      <c r="RXL289" s="31"/>
      <c r="RXM289" s="31"/>
      <c r="RXN289" s="31"/>
      <c r="RXO289" s="31"/>
      <c r="RXP289" s="31"/>
      <c r="RXQ289" s="31"/>
      <c r="RXR289" s="31"/>
      <c r="RXS289" s="31"/>
      <c r="RXT289" s="31"/>
      <c r="RXU289" s="31"/>
      <c r="RXV289" s="31"/>
      <c r="RXW289" s="31"/>
      <c r="RXX289" s="31"/>
      <c r="RXY289" s="31"/>
      <c r="RXZ289" s="31"/>
      <c r="RYA289" s="31"/>
      <c r="RYB289" s="31"/>
      <c r="RYC289" s="31"/>
      <c r="RYD289" s="31"/>
      <c r="RYE289" s="31"/>
      <c r="RYF289" s="31"/>
      <c r="RYG289" s="31"/>
      <c r="RYH289" s="31"/>
      <c r="RYI289" s="31"/>
      <c r="RYJ289" s="31"/>
      <c r="RYK289" s="31"/>
      <c r="RYL289" s="31"/>
      <c r="RYM289" s="31"/>
      <c r="RYN289" s="31"/>
      <c r="RYO289" s="31"/>
      <c r="RYP289" s="31"/>
      <c r="RYQ289" s="31"/>
      <c r="RYR289" s="31"/>
      <c r="RYS289" s="31"/>
      <c r="RYT289" s="31"/>
      <c r="RYU289" s="31"/>
      <c r="RYV289" s="31"/>
      <c r="RYW289" s="31"/>
      <c r="RYX289" s="31"/>
      <c r="RYY289" s="31"/>
      <c r="RYZ289" s="31"/>
      <c r="RZA289" s="31"/>
      <c r="RZB289" s="31"/>
      <c r="RZC289" s="31"/>
      <c r="RZD289" s="31"/>
      <c r="RZE289" s="31"/>
      <c r="RZF289" s="31"/>
      <c r="RZG289" s="31"/>
      <c r="RZH289" s="31"/>
      <c r="RZI289" s="31"/>
      <c r="RZJ289" s="31"/>
      <c r="RZK289" s="31"/>
      <c r="RZL289" s="31"/>
      <c r="RZM289" s="31"/>
      <c r="RZN289" s="31"/>
      <c r="RZO289" s="31"/>
      <c r="RZP289" s="31"/>
      <c r="RZQ289" s="31"/>
      <c r="RZR289" s="31"/>
      <c r="RZS289" s="31"/>
      <c r="RZT289" s="31"/>
      <c r="RZU289" s="31"/>
      <c r="RZV289" s="31"/>
      <c r="RZW289" s="31"/>
      <c r="RZX289" s="31"/>
      <c r="RZY289" s="31"/>
      <c r="RZZ289" s="31"/>
      <c r="SAA289" s="31"/>
      <c r="SAB289" s="31"/>
      <c r="SAC289" s="31"/>
      <c r="SAD289" s="31"/>
      <c r="SAE289" s="31"/>
      <c r="SAF289" s="31"/>
      <c r="SAG289" s="31"/>
      <c r="SAH289" s="31"/>
      <c r="SAI289" s="31"/>
      <c r="SAJ289" s="31"/>
      <c r="SAK289" s="31"/>
      <c r="SAL289" s="31"/>
      <c r="SAM289" s="31"/>
      <c r="SAN289" s="31"/>
      <c r="SAO289" s="31"/>
      <c r="SAP289" s="31"/>
      <c r="SAQ289" s="31"/>
      <c r="SAR289" s="31"/>
      <c r="SAS289" s="31"/>
      <c r="SAT289" s="31"/>
      <c r="SAU289" s="31"/>
      <c r="SAV289" s="31"/>
      <c r="SAW289" s="31"/>
      <c r="SAX289" s="31"/>
      <c r="SAY289" s="31"/>
      <c r="SAZ289" s="31"/>
      <c r="SBA289" s="31"/>
      <c r="SBB289" s="31"/>
      <c r="SBC289" s="31"/>
      <c r="SBD289" s="31"/>
      <c r="SBE289" s="31"/>
      <c r="SBF289" s="31"/>
      <c r="SBG289" s="31"/>
      <c r="SBH289" s="31"/>
      <c r="SBI289" s="31"/>
      <c r="SBJ289" s="31"/>
      <c r="SBK289" s="31"/>
      <c r="SBL289" s="31"/>
      <c r="SBM289" s="31"/>
      <c r="SBN289" s="31"/>
      <c r="SBO289" s="31"/>
      <c r="SBP289" s="31"/>
      <c r="SBQ289" s="31"/>
      <c r="SBR289" s="31"/>
      <c r="SBS289" s="31"/>
      <c r="SBT289" s="31"/>
      <c r="SBU289" s="31"/>
      <c r="SBV289" s="31"/>
      <c r="SBW289" s="31"/>
      <c r="SBX289" s="31"/>
      <c r="SBY289" s="31"/>
      <c r="SBZ289" s="31"/>
      <c r="SCA289" s="31"/>
      <c r="SCB289" s="31"/>
      <c r="SCC289" s="31"/>
      <c r="SCD289" s="31"/>
      <c r="SCE289" s="31"/>
      <c r="SCF289" s="31"/>
      <c r="SCG289" s="31"/>
      <c r="SCH289" s="31"/>
      <c r="SCI289" s="31"/>
      <c r="SCJ289" s="31"/>
      <c r="SCK289" s="31"/>
      <c r="SCL289" s="31"/>
      <c r="SCM289" s="31"/>
      <c r="SCN289" s="31"/>
      <c r="SCO289" s="31"/>
      <c r="SCP289" s="31"/>
      <c r="SCQ289" s="31"/>
      <c r="SCR289" s="31"/>
      <c r="SCS289" s="31"/>
      <c r="SCT289" s="31"/>
      <c r="SCU289" s="31"/>
      <c r="SCV289" s="31"/>
      <c r="SCW289" s="31"/>
      <c r="SCX289" s="31"/>
      <c r="SCY289" s="31"/>
      <c r="SCZ289" s="31"/>
      <c r="SDA289" s="31"/>
      <c r="SDB289" s="31"/>
      <c r="SDC289" s="31"/>
      <c r="SDD289" s="31"/>
      <c r="SDE289" s="31"/>
      <c r="SDF289" s="31"/>
      <c r="SDG289" s="31"/>
      <c r="SDH289" s="31"/>
      <c r="SDI289" s="31"/>
      <c r="SDJ289" s="31"/>
      <c r="SDK289" s="31"/>
      <c r="SDL289" s="31"/>
      <c r="SDM289" s="31"/>
      <c r="SDN289" s="31"/>
      <c r="SDO289" s="31"/>
      <c r="SDP289" s="31"/>
      <c r="SDQ289" s="31"/>
      <c r="SDR289" s="31"/>
      <c r="SDS289" s="31"/>
      <c r="SDT289" s="31"/>
      <c r="SDU289" s="31"/>
      <c r="SDV289" s="31"/>
      <c r="SDW289" s="31"/>
      <c r="SDX289" s="31"/>
      <c r="SDY289" s="31"/>
      <c r="SDZ289" s="31"/>
      <c r="SEA289" s="31"/>
      <c r="SEB289" s="31"/>
      <c r="SEC289" s="31"/>
      <c r="SED289" s="31"/>
      <c r="SEE289" s="31"/>
      <c r="SEF289" s="31"/>
      <c r="SEG289" s="31"/>
      <c r="SEH289" s="31"/>
      <c r="SEI289" s="31"/>
      <c r="SEJ289" s="31"/>
      <c r="SEK289" s="31"/>
      <c r="SEL289" s="31"/>
      <c r="SEM289" s="31"/>
      <c r="SEN289" s="31"/>
      <c r="SEO289" s="31"/>
      <c r="SEP289" s="31"/>
      <c r="SEQ289" s="31"/>
      <c r="SER289" s="31"/>
      <c r="SES289" s="31"/>
      <c r="SET289" s="31"/>
      <c r="SEU289" s="31"/>
      <c r="SEV289" s="31"/>
      <c r="SEW289" s="31"/>
      <c r="SEX289" s="31"/>
      <c r="SEY289" s="31"/>
      <c r="SEZ289" s="31"/>
      <c r="SFA289" s="31"/>
      <c r="SFB289" s="31"/>
      <c r="SFC289" s="31"/>
      <c r="SFD289" s="31"/>
      <c r="SFE289" s="31"/>
      <c r="SFF289" s="31"/>
      <c r="SFG289" s="31"/>
      <c r="SFH289" s="31"/>
      <c r="SFI289" s="31"/>
      <c r="SFJ289" s="31"/>
      <c r="SFK289" s="31"/>
      <c r="SFL289" s="31"/>
      <c r="SFM289" s="31"/>
      <c r="SFN289" s="31"/>
      <c r="SFO289" s="31"/>
      <c r="SFP289" s="31"/>
      <c r="SFQ289" s="31"/>
      <c r="SFR289" s="31"/>
      <c r="SFS289" s="31"/>
      <c r="SFT289" s="31"/>
      <c r="SFU289" s="31"/>
      <c r="SFV289" s="31"/>
      <c r="SFW289" s="31"/>
      <c r="SFX289" s="31"/>
      <c r="SFY289" s="31"/>
      <c r="SFZ289" s="31"/>
      <c r="SGA289" s="31"/>
      <c r="SGB289" s="31"/>
      <c r="SGC289" s="31"/>
      <c r="SGD289" s="31"/>
      <c r="SGE289" s="31"/>
      <c r="SGF289" s="31"/>
      <c r="SGG289" s="31"/>
      <c r="SGH289" s="31"/>
      <c r="SGI289" s="31"/>
      <c r="SGJ289" s="31"/>
      <c r="SGK289" s="31"/>
      <c r="SGL289" s="31"/>
      <c r="SGM289" s="31"/>
      <c r="SGN289" s="31"/>
      <c r="SGO289" s="31"/>
      <c r="SGP289" s="31"/>
      <c r="SGQ289" s="31"/>
      <c r="SGR289" s="31"/>
      <c r="SGS289" s="31"/>
      <c r="SGT289" s="31"/>
      <c r="SGU289" s="31"/>
      <c r="SGV289" s="31"/>
      <c r="SGW289" s="31"/>
      <c r="SGX289" s="31"/>
      <c r="SGY289" s="31"/>
      <c r="SGZ289" s="31"/>
      <c r="SHA289" s="31"/>
      <c r="SHB289" s="31"/>
      <c r="SHC289" s="31"/>
      <c r="SHD289" s="31"/>
      <c r="SHE289" s="31"/>
      <c r="SHF289" s="31"/>
      <c r="SHG289" s="31"/>
      <c r="SHH289" s="31"/>
      <c r="SHI289" s="31"/>
      <c r="SHJ289" s="31"/>
      <c r="SHK289" s="31"/>
      <c r="SHL289" s="31"/>
      <c r="SHM289" s="31"/>
      <c r="SHN289" s="31"/>
      <c r="SHO289" s="31"/>
      <c r="SHP289" s="31"/>
      <c r="SHQ289" s="31"/>
      <c r="SHR289" s="31"/>
      <c r="SHS289" s="31"/>
      <c r="SHT289" s="31"/>
      <c r="SHU289" s="31"/>
      <c r="SHV289" s="31"/>
      <c r="SHW289" s="31"/>
      <c r="SHX289" s="31"/>
      <c r="SHY289" s="31"/>
      <c r="SHZ289" s="31"/>
      <c r="SIA289" s="31"/>
      <c r="SIB289" s="31"/>
      <c r="SIC289" s="31"/>
      <c r="SID289" s="31"/>
      <c r="SIE289" s="31"/>
      <c r="SIF289" s="31"/>
      <c r="SIG289" s="31"/>
      <c r="SIH289" s="31"/>
      <c r="SII289" s="31"/>
      <c r="SIJ289" s="31"/>
      <c r="SIK289" s="31"/>
      <c r="SIL289" s="31"/>
      <c r="SIM289" s="31"/>
      <c r="SIN289" s="31"/>
      <c r="SIO289" s="31"/>
      <c r="SIP289" s="31"/>
      <c r="SIQ289" s="31"/>
      <c r="SIR289" s="31"/>
      <c r="SIS289" s="31"/>
      <c r="SIT289" s="31"/>
      <c r="SIU289" s="31"/>
      <c r="SIV289" s="31"/>
      <c r="SIW289" s="31"/>
      <c r="SIX289" s="31"/>
      <c r="SIY289" s="31"/>
      <c r="SIZ289" s="31"/>
      <c r="SJA289" s="31"/>
      <c r="SJB289" s="31"/>
      <c r="SJC289" s="31"/>
      <c r="SJD289" s="31"/>
      <c r="SJE289" s="31"/>
      <c r="SJF289" s="31"/>
      <c r="SJG289" s="31"/>
      <c r="SJH289" s="31"/>
      <c r="SJI289" s="31"/>
      <c r="SJJ289" s="31"/>
      <c r="SJK289" s="31"/>
      <c r="SJL289" s="31"/>
      <c r="SJM289" s="31"/>
      <c r="SJN289" s="31"/>
      <c r="SJO289" s="31"/>
      <c r="SJP289" s="31"/>
      <c r="SJQ289" s="31"/>
      <c r="SJR289" s="31"/>
      <c r="SJS289" s="31"/>
      <c r="SJT289" s="31"/>
      <c r="SJU289" s="31"/>
      <c r="SJV289" s="31"/>
      <c r="SJW289" s="31"/>
      <c r="SJX289" s="31"/>
      <c r="SJY289" s="31"/>
      <c r="SJZ289" s="31"/>
      <c r="SKA289" s="31"/>
      <c r="SKB289" s="31"/>
      <c r="SKC289" s="31"/>
      <c r="SKD289" s="31"/>
      <c r="SKE289" s="31"/>
      <c r="SKF289" s="31"/>
      <c r="SKG289" s="31"/>
      <c r="SKH289" s="31"/>
      <c r="SKI289" s="31"/>
      <c r="SKJ289" s="31"/>
      <c r="SKK289" s="31"/>
      <c r="SKL289" s="31"/>
      <c r="SKM289" s="31"/>
      <c r="SKN289" s="31"/>
      <c r="SKO289" s="31"/>
      <c r="SKP289" s="31"/>
      <c r="SKQ289" s="31"/>
      <c r="SKR289" s="31"/>
      <c r="SKS289" s="31"/>
      <c r="SKT289" s="31"/>
      <c r="SKU289" s="31"/>
      <c r="SKV289" s="31"/>
      <c r="SKW289" s="31"/>
      <c r="SKX289" s="31"/>
      <c r="SKY289" s="31"/>
      <c r="SKZ289" s="31"/>
      <c r="SLA289" s="31"/>
      <c r="SLB289" s="31"/>
      <c r="SLC289" s="31"/>
      <c r="SLD289" s="31"/>
      <c r="SLE289" s="31"/>
      <c r="SLF289" s="31"/>
      <c r="SLG289" s="31"/>
      <c r="SLH289" s="31"/>
      <c r="SLI289" s="31"/>
      <c r="SLJ289" s="31"/>
      <c r="SLK289" s="31"/>
      <c r="SLL289" s="31"/>
      <c r="SLM289" s="31"/>
      <c r="SLN289" s="31"/>
      <c r="SLO289" s="31"/>
      <c r="SLP289" s="31"/>
      <c r="SLQ289" s="31"/>
      <c r="SLR289" s="31"/>
      <c r="SLS289" s="31"/>
      <c r="SLT289" s="31"/>
      <c r="SLU289" s="31"/>
      <c r="SLV289" s="31"/>
      <c r="SLW289" s="31"/>
      <c r="SLX289" s="31"/>
      <c r="SLY289" s="31"/>
      <c r="SLZ289" s="31"/>
      <c r="SMA289" s="31"/>
      <c r="SMB289" s="31"/>
      <c r="SMC289" s="31"/>
      <c r="SMD289" s="31"/>
      <c r="SME289" s="31"/>
      <c r="SMF289" s="31"/>
      <c r="SMG289" s="31"/>
      <c r="SMH289" s="31"/>
      <c r="SMI289" s="31"/>
      <c r="SMJ289" s="31"/>
      <c r="SMK289" s="31"/>
      <c r="SML289" s="31"/>
      <c r="SMM289" s="31"/>
      <c r="SMN289" s="31"/>
      <c r="SMO289" s="31"/>
      <c r="SMP289" s="31"/>
      <c r="SMQ289" s="31"/>
      <c r="SMR289" s="31"/>
      <c r="SMS289" s="31"/>
      <c r="SMT289" s="31"/>
      <c r="SMU289" s="31"/>
      <c r="SMV289" s="31"/>
      <c r="SMW289" s="31"/>
      <c r="SMX289" s="31"/>
      <c r="SMY289" s="31"/>
      <c r="SMZ289" s="31"/>
      <c r="SNA289" s="31"/>
      <c r="SNB289" s="31"/>
      <c r="SNC289" s="31"/>
      <c r="SND289" s="31"/>
      <c r="SNE289" s="31"/>
      <c r="SNF289" s="31"/>
      <c r="SNG289" s="31"/>
      <c r="SNH289" s="31"/>
      <c r="SNI289" s="31"/>
      <c r="SNJ289" s="31"/>
      <c r="SNK289" s="31"/>
      <c r="SNL289" s="31"/>
      <c r="SNM289" s="31"/>
      <c r="SNN289" s="31"/>
      <c r="SNO289" s="31"/>
      <c r="SNP289" s="31"/>
      <c r="SNQ289" s="31"/>
      <c r="SNR289" s="31"/>
      <c r="SNS289" s="31"/>
      <c r="SNT289" s="31"/>
      <c r="SNU289" s="31"/>
      <c r="SNV289" s="31"/>
      <c r="SNW289" s="31"/>
      <c r="SNX289" s="31"/>
      <c r="SNY289" s="31"/>
      <c r="SNZ289" s="31"/>
      <c r="SOA289" s="31"/>
      <c r="SOB289" s="31"/>
      <c r="SOC289" s="31"/>
      <c r="SOD289" s="31"/>
      <c r="SOE289" s="31"/>
      <c r="SOF289" s="31"/>
      <c r="SOG289" s="31"/>
      <c r="SOH289" s="31"/>
      <c r="SOI289" s="31"/>
      <c r="SOJ289" s="31"/>
      <c r="SOK289" s="31"/>
      <c r="SOL289" s="31"/>
      <c r="SOM289" s="31"/>
      <c r="SON289" s="31"/>
      <c r="SOO289" s="31"/>
      <c r="SOP289" s="31"/>
      <c r="SOQ289" s="31"/>
      <c r="SOR289" s="31"/>
      <c r="SOS289" s="31"/>
      <c r="SOT289" s="31"/>
      <c r="SOU289" s="31"/>
      <c r="SOV289" s="31"/>
      <c r="SOW289" s="31"/>
      <c r="SOX289" s="31"/>
      <c r="SOY289" s="31"/>
      <c r="SOZ289" s="31"/>
      <c r="SPA289" s="31"/>
      <c r="SPB289" s="31"/>
      <c r="SPC289" s="31"/>
      <c r="SPD289" s="31"/>
      <c r="SPE289" s="31"/>
      <c r="SPF289" s="31"/>
      <c r="SPG289" s="31"/>
      <c r="SPH289" s="31"/>
      <c r="SPI289" s="31"/>
      <c r="SPJ289" s="31"/>
      <c r="SPK289" s="31"/>
      <c r="SPL289" s="31"/>
      <c r="SPM289" s="31"/>
      <c r="SPN289" s="31"/>
      <c r="SPO289" s="31"/>
      <c r="SPP289" s="31"/>
      <c r="SPQ289" s="31"/>
      <c r="SPR289" s="31"/>
      <c r="SPS289" s="31"/>
      <c r="SPT289" s="31"/>
      <c r="SPU289" s="31"/>
      <c r="SPV289" s="31"/>
      <c r="SPW289" s="31"/>
      <c r="SPX289" s="31"/>
      <c r="SPY289" s="31"/>
      <c r="SPZ289" s="31"/>
      <c r="SQA289" s="31"/>
      <c r="SQB289" s="31"/>
      <c r="SQC289" s="31"/>
      <c r="SQD289" s="31"/>
      <c r="SQE289" s="31"/>
      <c r="SQF289" s="31"/>
      <c r="SQG289" s="31"/>
      <c r="SQH289" s="31"/>
      <c r="SQI289" s="31"/>
      <c r="SQJ289" s="31"/>
      <c r="SQK289" s="31"/>
      <c r="SQL289" s="31"/>
      <c r="SQM289" s="31"/>
      <c r="SQN289" s="31"/>
      <c r="SQO289" s="31"/>
      <c r="SQP289" s="31"/>
      <c r="SQQ289" s="31"/>
      <c r="SQR289" s="31"/>
      <c r="SQS289" s="31"/>
      <c r="SQT289" s="31"/>
      <c r="SQU289" s="31"/>
      <c r="SQV289" s="31"/>
      <c r="SQW289" s="31"/>
      <c r="SQX289" s="31"/>
      <c r="SQY289" s="31"/>
      <c r="SQZ289" s="31"/>
      <c r="SRA289" s="31"/>
      <c r="SRB289" s="31"/>
      <c r="SRC289" s="31"/>
      <c r="SRD289" s="31"/>
      <c r="SRE289" s="31"/>
      <c r="SRF289" s="31"/>
      <c r="SRG289" s="31"/>
      <c r="SRH289" s="31"/>
      <c r="SRI289" s="31"/>
      <c r="SRJ289" s="31"/>
      <c r="SRK289" s="31"/>
      <c r="SRL289" s="31"/>
      <c r="SRM289" s="31"/>
      <c r="SRN289" s="31"/>
      <c r="SRO289" s="31"/>
      <c r="SRP289" s="31"/>
      <c r="SRQ289" s="31"/>
      <c r="SRR289" s="31"/>
      <c r="SRS289" s="31"/>
      <c r="SRT289" s="31"/>
      <c r="SRU289" s="31"/>
      <c r="SRV289" s="31"/>
      <c r="SRW289" s="31"/>
      <c r="SRX289" s="31"/>
      <c r="SRY289" s="31"/>
      <c r="SRZ289" s="31"/>
      <c r="SSA289" s="31"/>
      <c r="SSB289" s="31"/>
      <c r="SSC289" s="31"/>
      <c r="SSD289" s="31"/>
      <c r="SSE289" s="31"/>
      <c r="SSF289" s="31"/>
      <c r="SSG289" s="31"/>
      <c r="SSH289" s="31"/>
      <c r="SSI289" s="31"/>
      <c r="SSJ289" s="31"/>
      <c r="SSK289" s="31"/>
      <c r="SSL289" s="31"/>
      <c r="SSM289" s="31"/>
      <c r="SSN289" s="31"/>
      <c r="SSO289" s="31"/>
      <c r="SSP289" s="31"/>
      <c r="SSQ289" s="31"/>
      <c r="SSR289" s="31"/>
      <c r="SSS289" s="31"/>
      <c r="SST289" s="31"/>
      <c r="SSU289" s="31"/>
      <c r="SSV289" s="31"/>
      <c r="SSW289" s="31"/>
      <c r="SSX289" s="31"/>
      <c r="SSY289" s="31"/>
      <c r="SSZ289" s="31"/>
      <c r="STA289" s="31"/>
      <c r="STB289" s="31"/>
      <c r="STC289" s="31"/>
      <c r="STD289" s="31"/>
      <c r="STE289" s="31"/>
      <c r="STF289" s="31"/>
      <c r="STG289" s="31"/>
      <c r="STH289" s="31"/>
      <c r="STI289" s="31"/>
      <c r="STJ289" s="31"/>
      <c r="STK289" s="31"/>
      <c r="STL289" s="31"/>
      <c r="STM289" s="31"/>
      <c r="STN289" s="31"/>
      <c r="STO289" s="31"/>
      <c r="STP289" s="31"/>
      <c r="STQ289" s="31"/>
      <c r="STR289" s="31"/>
      <c r="STS289" s="31"/>
      <c r="STT289" s="31"/>
      <c r="STU289" s="31"/>
      <c r="STV289" s="31"/>
      <c r="STW289" s="31"/>
      <c r="STX289" s="31"/>
      <c r="STY289" s="31"/>
      <c r="STZ289" s="31"/>
      <c r="SUA289" s="31"/>
      <c r="SUB289" s="31"/>
      <c r="SUC289" s="31"/>
      <c r="SUD289" s="31"/>
      <c r="SUE289" s="31"/>
      <c r="SUF289" s="31"/>
      <c r="SUG289" s="31"/>
      <c r="SUH289" s="31"/>
      <c r="SUI289" s="31"/>
      <c r="SUJ289" s="31"/>
      <c r="SUK289" s="31"/>
      <c r="SUL289" s="31"/>
      <c r="SUM289" s="31"/>
      <c r="SUN289" s="31"/>
      <c r="SUO289" s="31"/>
      <c r="SUP289" s="31"/>
      <c r="SUQ289" s="31"/>
      <c r="SUR289" s="31"/>
      <c r="SUS289" s="31"/>
      <c r="SUT289" s="31"/>
      <c r="SUU289" s="31"/>
      <c r="SUV289" s="31"/>
      <c r="SUW289" s="31"/>
      <c r="SUX289" s="31"/>
      <c r="SUY289" s="31"/>
      <c r="SUZ289" s="31"/>
      <c r="SVA289" s="31"/>
      <c r="SVB289" s="31"/>
      <c r="SVC289" s="31"/>
      <c r="SVD289" s="31"/>
      <c r="SVE289" s="31"/>
      <c r="SVF289" s="31"/>
      <c r="SVG289" s="31"/>
      <c r="SVH289" s="31"/>
      <c r="SVI289" s="31"/>
      <c r="SVJ289" s="31"/>
      <c r="SVK289" s="31"/>
      <c r="SVL289" s="31"/>
      <c r="SVM289" s="31"/>
      <c r="SVN289" s="31"/>
      <c r="SVO289" s="31"/>
      <c r="SVP289" s="31"/>
      <c r="SVQ289" s="31"/>
      <c r="SVR289" s="31"/>
      <c r="SVS289" s="31"/>
      <c r="SVT289" s="31"/>
      <c r="SVU289" s="31"/>
      <c r="SVV289" s="31"/>
      <c r="SVW289" s="31"/>
      <c r="SVX289" s="31"/>
      <c r="SVY289" s="31"/>
      <c r="SVZ289" s="31"/>
      <c r="SWA289" s="31"/>
      <c r="SWB289" s="31"/>
      <c r="SWC289" s="31"/>
      <c r="SWD289" s="31"/>
      <c r="SWE289" s="31"/>
      <c r="SWF289" s="31"/>
      <c r="SWG289" s="31"/>
      <c r="SWH289" s="31"/>
      <c r="SWI289" s="31"/>
      <c r="SWJ289" s="31"/>
      <c r="SWK289" s="31"/>
      <c r="SWL289" s="31"/>
      <c r="SWM289" s="31"/>
      <c r="SWN289" s="31"/>
      <c r="SWO289" s="31"/>
      <c r="SWP289" s="31"/>
      <c r="SWQ289" s="31"/>
      <c r="SWR289" s="31"/>
      <c r="SWS289" s="31"/>
      <c r="SWT289" s="31"/>
      <c r="SWU289" s="31"/>
      <c r="SWV289" s="31"/>
      <c r="SWW289" s="31"/>
      <c r="SWX289" s="31"/>
      <c r="SWY289" s="31"/>
      <c r="SWZ289" s="31"/>
      <c r="SXA289" s="31"/>
      <c r="SXB289" s="31"/>
      <c r="SXC289" s="31"/>
      <c r="SXD289" s="31"/>
      <c r="SXE289" s="31"/>
      <c r="SXF289" s="31"/>
      <c r="SXG289" s="31"/>
      <c r="SXH289" s="31"/>
      <c r="SXI289" s="31"/>
      <c r="SXJ289" s="31"/>
      <c r="SXK289" s="31"/>
      <c r="SXL289" s="31"/>
      <c r="SXM289" s="31"/>
      <c r="SXN289" s="31"/>
      <c r="SXO289" s="31"/>
      <c r="SXP289" s="31"/>
      <c r="SXQ289" s="31"/>
      <c r="SXR289" s="31"/>
      <c r="SXS289" s="31"/>
      <c r="SXT289" s="31"/>
      <c r="SXU289" s="31"/>
      <c r="SXV289" s="31"/>
      <c r="SXW289" s="31"/>
      <c r="SXX289" s="31"/>
      <c r="SXY289" s="31"/>
      <c r="SXZ289" s="31"/>
      <c r="SYA289" s="31"/>
      <c r="SYB289" s="31"/>
      <c r="SYC289" s="31"/>
      <c r="SYD289" s="31"/>
      <c r="SYE289" s="31"/>
      <c r="SYF289" s="31"/>
      <c r="SYG289" s="31"/>
      <c r="SYH289" s="31"/>
      <c r="SYI289" s="31"/>
      <c r="SYJ289" s="31"/>
      <c r="SYK289" s="31"/>
      <c r="SYL289" s="31"/>
      <c r="SYM289" s="31"/>
      <c r="SYN289" s="31"/>
      <c r="SYO289" s="31"/>
      <c r="SYP289" s="31"/>
      <c r="SYQ289" s="31"/>
      <c r="SYR289" s="31"/>
      <c r="SYS289" s="31"/>
      <c r="SYT289" s="31"/>
      <c r="SYU289" s="31"/>
      <c r="SYV289" s="31"/>
      <c r="SYW289" s="31"/>
      <c r="SYX289" s="31"/>
      <c r="SYY289" s="31"/>
      <c r="SYZ289" s="31"/>
      <c r="SZA289" s="31"/>
      <c r="SZB289" s="31"/>
      <c r="SZC289" s="31"/>
      <c r="SZD289" s="31"/>
      <c r="SZE289" s="31"/>
      <c r="SZF289" s="31"/>
      <c r="SZG289" s="31"/>
      <c r="SZH289" s="31"/>
      <c r="SZI289" s="31"/>
      <c r="SZJ289" s="31"/>
      <c r="SZK289" s="31"/>
      <c r="SZL289" s="31"/>
      <c r="SZM289" s="31"/>
      <c r="SZN289" s="31"/>
      <c r="SZO289" s="31"/>
      <c r="SZP289" s="31"/>
      <c r="SZQ289" s="31"/>
      <c r="SZR289" s="31"/>
      <c r="SZS289" s="31"/>
      <c r="SZT289" s="31"/>
      <c r="SZU289" s="31"/>
      <c r="SZV289" s="31"/>
      <c r="SZW289" s="31"/>
      <c r="SZX289" s="31"/>
      <c r="SZY289" s="31"/>
      <c r="SZZ289" s="31"/>
      <c r="TAA289" s="31"/>
      <c r="TAB289" s="31"/>
      <c r="TAC289" s="31"/>
      <c r="TAD289" s="31"/>
      <c r="TAE289" s="31"/>
      <c r="TAF289" s="31"/>
      <c r="TAG289" s="31"/>
      <c r="TAH289" s="31"/>
      <c r="TAI289" s="31"/>
      <c r="TAJ289" s="31"/>
      <c r="TAK289" s="31"/>
      <c r="TAL289" s="31"/>
      <c r="TAM289" s="31"/>
      <c r="TAN289" s="31"/>
      <c r="TAO289" s="31"/>
      <c r="TAP289" s="31"/>
      <c r="TAQ289" s="31"/>
      <c r="TAR289" s="31"/>
      <c r="TAS289" s="31"/>
      <c r="TAT289" s="31"/>
      <c r="TAU289" s="31"/>
      <c r="TAV289" s="31"/>
      <c r="TAW289" s="31"/>
      <c r="TAX289" s="31"/>
      <c r="TAY289" s="31"/>
      <c r="TAZ289" s="31"/>
      <c r="TBA289" s="31"/>
      <c r="TBB289" s="31"/>
      <c r="TBC289" s="31"/>
      <c r="TBD289" s="31"/>
      <c r="TBE289" s="31"/>
      <c r="TBF289" s="31"/>
      <c r="TBG289" s="31"/>
      <c r="TBH289" s="31"/>
      <c r="TBI289" s="31"/>
      <c r="TBJ289" s="31"/>
      <c r="TBK289" s="31"/>
      <c r="TBL289" s="31"/>
      <c r="TBM289" s="31"/>
      <c r="TBN289" s="31"/>
      <c r="TBO289" s="31"/>
      <c r="TBP289" s="31"/>
      <c r="TBQ289" s="31"/>
      <c r="TBR289" s="31"/>
      <c r="TBS289" s="31"/>
      <c r="TBT289" s="31"/>
      <c r="TBU289" s="31"/>
      <c r="TBV289" s="31"/>
      <c r="TBW289" s="31"/>
      <c r="TBX289" s="31"/>
      <c r="TBY289" s="31"/>
      <c r="TBZ289" s="31"/>
      <c r="TCA289" s="31"/>
      <c r="TCB289" s="31"/>
      <c r="TCC289" s="31"/>
      <c r="TCD289" s="31"/>
      <c r="TCE289" s="31"/>
      <c r="TCF289" s="31"/>
      <c r="TCG289" s="31"/>
      <c r="TCH289" s="31"/>
      <c r="TCI289" s="31"/>
      <c r="TCJ289" s="31"/>
      <c r="TCK289" s="31"/>
      <c r="TCL289" s="31"/>
      <c r="TCM289" s="31"/>
      <c r="TCN289" s="31"/>
      <c r="TCO289" s="31"/>
      <c r="TCP289" s="31"/>
      <c r="TCQ289" s="31"/>
      <c r="TCR289" s="31"/>
      <c r="TCS289" s="31"/>
      <c r="TCT289" s="31"/>
      <c r="TCU289" s="31"/>
      <c r="TCV289" s="31"/>
      <c r="TCW289" s="31"/>
      <c r="TCX289" s="31"/>
      <c r="TCY289" s="31"/>
      <c r="TCZ289" s="31"/>
      <c r="TDA289" s="31"/>
      <c r="TDB289" s="31"/>
      <c r="TDC289" s="31"/>
      <c r="TDD289" s="31"/>
      <c r="TDE289" s="31"/>
      <c r="TDF289" s="31"/>
      <c r="TDG289" s="31"/>
      <c r="TDH289" s="31"/>
      <c r="TDI289" s="31"/>
      <c r="TDJ289" s="31"/>
      <c r="TDK289" s="31"/>
      <c r="TDL289" s="31"/>
      <c r="TDM289" s="31"/>
      <c r="TDN289" s="31"/>
      <c r="TDO289" s="31"/>
      <c r="TDP289" s="31"/>
      <c r="TDQ289" s="31"/>
      <c r="TDR289" s="31"/>
      <c r="TDS289" s="31"/>
      <c r="TDT289" s="31"/>
      <c r="TDU289" s="31"/>
      <c r="TDV289" s="31"/>
      <c r="TDW289" s="31"/>
      <c r="TDX289" s="31"/>
      <c r="TDY289" s="31"/>
      <c r="TDZ289" s="31"/>
      <c r="TEA289" s="31"/>
      <c r="TEB289" s="31"/>
      <c r="TEC289" s="31"/>
      <c r="TED289" s="31"/>
      <c r="TEE289" s="31"/>
      <c r="TEF289" s="31"/>
      <c r="TEG289" s="31"/>
      <c r="TEH289" s="31"/>
      <c r="TEI289" s="31"/>
      <c r="TEJ289" s="31"/>
      <c r="TEK289" s="31"/>
      <c r="TEL289" s="31"/>
      <c r="TEM289" s="31"/>
      <c r="TEN289" s="31"/>
      <c r="TEO289" s="31"/>
      <c r="TEP289" s="31"/>
      <c r="TEQ289" s="31"/>
      <c r="TER289" s="31"/>
      <c r="TES289" s="31"/>
      <c r="TET289" s="31"/>
      <c r="TEU289" s="31"/>
      <c r="TEV289" s="31"/>
      <c r="TEW289" s="31"/>
      <c r="TEX289" s="31"/>
      <c r="TEY289" s="31"/>
      <c r="TEZ289" s="31"/>
      <c r="TFA289" s="31"/>
      <c r="TFB289" s="31"/>
      <c r="TFC289" s="31"/>
      <c r="TFD289" s="31"/>
      <c r="TFE289" s="31"/>
      <c r="TFF289" s="31"/>
      <c r="TFG289" s="31"/>
      <c r="TFH289" s="31"/>
      <c r="TFI289" s="31"/>
      <c r="TFJ289" s="31"/>
      <c r="TFK289" s="31"/>
      <c r="TFL289" s="31"/>
      <c r="TFM289" s="31"/>
      <c r="TFN289" s="31"/>
      <c r="TFO289" s="31"/>
      <c r="TFP289" s="31"/>
      <c r="TFQ289" s="31"/>
      <c r="TFR289" s="31"/>
      <c r="TFS289" s="31"/>
      <c r="TFT289" s="31"/>
      <c r="TFU289" s="31"/>
      <c r="TFV289" s="31"/>
      <c r="TFW289" s="31"/>
      <c r="TFX289" s="31"/>
      <c r="TFY289" s="31"/>
      <c r="TFZ289" s="31"/>
      <c r="TGA289" s="31"/>
      <c r="TGB289" s="31"/>
      <c r="TGC289" s="31"/>
      <c r="TGD289" s="31"/>
      <c r="TGE289" s="31"/>
      <c r="TGF289" s="31"/>
      <c r="TGG289" s="31"/>
      <c r="TGH289" s="31"/>
      <c r="TGI289" s="31"/>
      <c r="TGJ289" s="31"/>
      <c r="TGK289" s="31"/>
      <c r="TGL289" s="31"/>
      <c r="TGM289" s="31"/>
      <c r="TGN289" s="31"/>
      <c r="TGO289" s="31"/>
      <c r="TGP289" s="31"/>
      <c r="TGQ289" s="31"/>
      <c r="TGR289" s="31"/>
      <c r="TGS289" s="31"/>
      <c r="TGT289" s="31"/>
      <c r="TGU289" s="31"/>
      <c r="TGV289" s="31"/>
      <c r="TGW289" s="31"/>
      <c r="TGX289" s="31"/>
      <c r="TGY289" s="31"/>
      <c r="TGZ289" s="31"/>
      <c r="THA289" s="31"/>
      <c r="THB289" s="31"/>
      <c r="THC289" s="31"/>
      <c r="THD289" s="31"/>
      <c r="THE289" s="31"/>
      <c r="THF289" s="31"/>
      <c r="THG289" s="31"/>
      <c r="THH289" s="31"/>
      <c r="THI289" s="31"/>
      <c r="THJ289" s="31"/>
      <c r="THK289" s="31"/>
      <c r="THL289" s="31"/>
      <c r="THM289" s="31"/>
      <c r="THN289" s="31"/>
      <c r="THO289" s="31"/>
      <c r="THP289" s="31"/>
      <c r="THQ289" s="31"/>
      <c r="THR289" s="31"/>
      <c r="THS289" s="31"/>
      <c r="THT289" s="31"/>
      <c r="THU289" s="31"/>
      <c r="THV289" s="31"/>
      <c r="THW289" s="31"/>
      <c r="THX289" s="31"/>
      <c r="THY289" s="31"/>
      <c r="THZ289" s="31"/>
      <c r="TIA289" s="31"/>
      <c r="TIB289" s="31"/>
      <c r="TIC289" s="31"/>
      <c r="TID289" s="31"/>
      <c r="TIE289" s="31"/>
      <c r="TIF289" s="31"/>
      <c r="TIG289" s="31"/>
      <c r="TIH289" s="31"/>
      <c r="TII289" s="31"/>
      <c r="TIJ289" s="31"/>
      <c r="TIK289" s="31"/>
      <c r="TIL289" s="31"/>
      <c r="TIM289" s="31"/>
      <c r="TIN289" s="31"/>
      <c r="TIO289" s="31"/>
      <c r="TIP289" s="31"/>
      <c r="TIQ289" s="31"/>
      <c r="TIR289" s="31"/>
      <c r="TIS289" s="31"/>
      <c r="TIT289" s="31"/>
      <c r="TIU289" s="31"/>
      <c r="TIV289" s="31"/>
      <c r="TIW289" s="31"/>
      <c r="TIX289" s="31"/>
      <c r="TIY289" s="31"/>
      <c r="TIZ289" s="31"/>
      <c r="TJA289" s="31"/>
      <c r="TJB289" s="31"/>
      <c r="TJC289" s="31"/>
      <c r="TJD289" s="31"/>
      <c r="TJE289" s="31"/>
      <c r="TJF289" s="31"/>
      <c r="TJG289" s="31"/>
      <c r="TJH289" s="31"/>
      <c r="TJI289" s="31"/>
      <c r="TJJ289" s="31"/>
      <c r="TJK289" s="31"/>
      <c r="TJL289" s="31"/>
      <c r="TJM289" s="31"/>
      <c r="TJN289" s="31"/>
      <c r="TJO289" s="31"/>
      <c r="TJP289" s="31"/>
      <c r="TJQ289" s="31"/>
      <c r="TJR289" s="31"/>
      <c r="TJS289" s="31"/>
      <c r="TJT289" s="31"/>
      <c r="TJU289" s="31"/>
      <c r="TJV289" s="31"/>
      <c r="TJW289" s="31"/>
      <c r="TJX289" s="31"/>
      <c r="TJY289" s="31"/>
      <c r="TJZ289" s="31"/>
      <c r="TKA289" s="31"/>
      <c r="TKB289" s="31"/>
      <c r="TKC289" s="31"/>
      <c r="TKD289" s="31"/>
      <c r="TKE289" s="31"/>
      <c r="TKF289" s="31"/>
      <c r="TKG289" s="31"/>
      <c r="TKH289" s="31"/>
      <c r="TKI289" s="31"/>
      <c r="TKJ289" s="31"/>
      <c r="TKK289" s="31"/>
      <c r="TKL289" s="31"/>
      <c r="TKM289" s="31"/>
      <c r="TKN289" s="31"/>
      <c r="TKO289" s="31"/>
      <c r="TKP289" s="31"/>
      <c r="TKQ289" s="31"/>
      <c r="TKR289" s="31"/>
      <c r="TKS289" s="31"/>
      <c r="TKT289" s="31"/>
      <c r="TKU289" s="31"/>
      <c r="TKV289" s="31"/>
      <c r="TKW289" s="31"/>
      <c r="TKX289" s="31"/>
      <c r="TKY289" s="31"/>
      <c r="TKZ289" s="31"/>
      <c r="TLA289" s="31"/>
      <c r="TLB289" s="31"/>
      <c r="TLC289" s="31"/>
      <c r="TLD289" s="31"/>
      <c r="TLE289" s="31"/>
      <c r="TLF289" s="31"/>
      <c r="TLG289" s="31"/>
      <c r="TLH289" s="31"/>
      <c r="TLI289" s="31"/>
      <c r="TLJ289" s="31"/>
      <c r="TLK289" s="31"/>
      <c r="TLL289" s="31"/>
      <c r="TLM289" s="31"/>
      <c r="TLN289" s="31"/>
      <c r="TLO289" s="31"/>
      <c r="TLP289" s="31"/>
      <c r="TLQ289" s="31"/>
      <c r="TLR289" s="31"/>
      <c r="TLS289" s="31"/>
      <c r="TLT289" s="31"/>
      <c r="TLU289" s="31"/>
      <c r="TLV289" s="31"/>
      <c r="TLW289" s="31"/>
      <c r="TLX289" s="31"/>
      <c r="TLY289" s="31"/>
      <c r="TLZ289" s="31"/>
      <c r="TMA289" s="31"/>
      <c r="TMB289" s="31"/>
      <c r="TMC289" s="31"/>
      <c r="TMD289" s="31"/>
      <c r="TME289" s="31"/>
      <c r="TMF289" s="31"/>
      <c r="TMG289" s="31"/>
      <c r="TMH289" s="31"/>
      <c r="TMI289" s="31"/>
      <c r="TMJ289" s="31"/>
      <c r="TMK289" s="31"/>
      <c r="TML289" s="31"/>
      <c r="TMM289" s="31"/>
      <c r="TMN289" s="31"/>
      <c r="TMO289" s="31"/>
      <c r="TMP289" s="31"/>
      <c r="TMQ289" s="31"/>
      <c r="TMR289" s="31"/>
      <c r="TMS289" s="31"/>
      <c r="TMT289" s="31"/>
      <c r="TMU289" s="31"/>
      <c r="TMV289" s="31"/>
      <c r="TMW289" s="31"/>
      <c r="TMX289" s="31"/>
      <c r="TMY289" s="31"/>
      <c r="TMZ289" s="31"/>
      <c r="TNA289" s="31"/>
      <c r="TNB289" s="31"/>
      <c r="TNC289" s="31"/>
      <c r="TND289" s="31"/>
      <c r="TNE289" s="31"/>
      <c r="TNF289" s="31"/>
      <c r="TNG289" s="31"/>
      <c r="TNH289" s="31"/>
      <c r="TNI289" s="31"/>
      <c r="TNJ289" s="31"/>
      <c r="TNK289" s="31"/>
      <c r="TNL289" s="31"/>
      <c r="TNM289" s="31"/>
      <c r="TNN289" s="31"/>
      <c r="TNO289" s="31"/>
      <c r="TNP289" s="31"/>
      <c r="TNQ289" s="31"/>
      <c r="TNR289" s="31"/>
      <c r="TNS289" s="31"/>
      <c r="TNT289" s="31"/>
      <c r="TNU289" s="31"/>
      <c r="TNV289" s="31"/>
      <c r="TNW289" s="31"/>
      <c r="TNX289" s="31"/>
      <c r="TNY289" s="31"/>
      <c r="TNZ289" s="31"/>
      <c r="TOA289" s="31"/>
      <c r="TOB289" s="31"/>
      <c r="TOC289" s="31"/>
      <c r="TOD289" s="31"/>
      <c r="TOE289" s="31"/>
      <c r="TOF289" s="31"/>
      <c r="TOG289" s="31"/>
      <c r="TOH289" s="31"/>
      <c r="TOI289" s="31"/>
      <c r="TOJ289" s="31"/>
      <c r="TOK289" s="31"/>
      <c r="TOL289" s="31"/>
      <c r="TOM289" s="31"/>
      <c r="TON289" s="31"/>
      <c r="TOO289" s="31"/>
      <c r="TOP289" s="31"/>
      <c r="TOQ289" s="31"/>
      <c r="TOR289" s="31"/>
      <c r="TOS289" s="31"/>
      <c r="TOT289" s="31"/>
      <c r="TOU289" s="31"/>
      <c r="TOV289" s="31"/>
      <c r="TOW289" s="31"/>
      <c r="TOX289" s="31"/>
      <c r="TOY289" s="31"/>
      <c r="TOZ289" s="31"/>
      <c r="TPA289" s="31"/>
      <c r="TPB289" s="31"/>
      <c r="TPC289" s="31"/>
      <c r="TPD289" s="31"/>
      <c r="TPE289" s="31"/>
      <c r="TPF289" s="31"/>
      <c r="TPG289" s="31"/>
      <c r="TPH289" s="31"/>
      <c r="TPI289" s="31"/>
      <c r="TPJ289" s="31"/>
      <c r="TPK289" s="31"/>
      <c r="TPL289" s="31"/>
      <c r="TPM289" s="31"/>
      <c r="TPN289" s="31"/>
      <c r="TPO289" s="31"/>
      <c r="TPP289" s="31"/>
      <c r="TPQ289" s="31"/>
      <c r="TPR289" s="31"/>
      <c r="TPS289" s="31"/>
      <c r="TPT289" s="31"/>
      <c r="TPU289" s="31"/>
      <c r="TPV289" s="31"/>
      <c r="TPW289" s="31"/>
      <c r="TPX289" s="31"/>
      <c r="TPY289" s="31"/>
      <c r="TPZ289" s="31"/>
      <c r="TQA289" s="31"/>
      <c r="TQB289" s="31"/>
      <c r="TQC289" s="31"/>
      <c r="TQD289" s="31"/>
      <c r="TQE289" s="31"/>
      <c r="TQF289" s="31"/>
      <c r="TQG289" s="31"/>
      <c r="TQH289" s="31"/>
      <c r="TQI289" s="31"/>
      <c r="TQJ289" s="31"/>
      <c r="TQK289" s="31"/>
      <c r="TQL289" s="31"/>
      <c r="TQM289" s="31"/>
      <c r="TQN289" s="31"/>
      <c r="TQO289" s="31"/>
      <c r="TQP289" s="31"/>
      <c r="TQQ289" s="31"/>
      <c r="TQR289" s="31"/>
      <c r="TQS289" s="31"/>
      <c r="TQT289" s="31"/>
      <c r="TQU289" s="31"/>
      <c r="TQV289" s="31"/>
      <c r="TQW289" s="31"/>
      <c r="TQX289" s="31"/>
      <c r="TQY289" s="31"/>
      <c r="TQZ289" s="31"/>
      <c r="TRA289" s="31"/>
      <c r="TRB289" s="31"/>
      <c r="TRC289" s="31"/>
      <c r="TRD289" s="31"/>
      <c r="TRE289" s="31"/>
      <c r="TRF289" s="31"/>
      <c r="TRG289" s="31"/>
      <c r="TRH289" s="31"/>
      <c r="TRI289" s="31"/>
      <c r="TRJ289" s="31"/>
      <c r="TRK289" s="31"/>
      <c r="TRL289" s="31"/>
      <c r="TRM289" s="31"/>
      <c r="TRN289" s="31"/>
      <c r="TRO289" s="31"/>
      <c r="TRP289" s="31"/>
      <c r="TRQ289" s="31"/>
      <c r="TRR289" s="31"/>
      <c r="TRS289" s="31"/>
      <c r="TRT289" s="31"/>
      <c r="TRU289" s="31"/>
      <c r="TRV289" s="31"/>
      <c r="TRW289" s="31"/>
      <c r="TRX289" s="31"/>
      <c r="TRY289" s="31"/>
      <c r="TRZ289" s="31"/>
      <c r="TSA289" s="31"/>
      <c r="TSB289" s="31"/>
      <c r="TSC289" s="31"/>
      <c r="TSD289" s="31"/>
      <c r="TSE289" s="31"/>
      <c r="TSF289" s="31"/>
      <c r="TSG289" s="31"/>
      <c r="TSH289" s="31"/>
      <c r="TSI289" s="31"/>
      <c r="TSJ289" s="31"/>
      <c r="TSK289" s="31"/>
      <c r="TSL289" s="31"/>
      <c r="TSM289" s="31"/>
      <c r="TSN289" s="31"/>
      <c r="TSO289" s="31"/>
      <c r="TSP289" s="31"/>
      <c r="TSQ289" s="31"/>
      <c r="TSR289" s="31"/>
      <c r="TSS289" s="31"/>
      <c r="TST289" s="31"/>
      <c r="TSU289" s="31"/>
      <c r="TSV289" s="31"/>
      <c r="TSW289" s="31"/>
      <c r="TSX289" s="31"/>
      <c r="TSY289" s="31"/>
      <c r="TSZ289" s="31"/>
      <c r="TTA289" s="31"/>
      <c r="TTB289" s="31"/>
      <c r="TTC289" s="31"/>
      <c r="TTD289" s="31"/>
      <c r="TTE289" s="31"/>
      <c r="TTF289" s="31"/>
      <c r="TTG289" s="31"/>
      <c r="TTH289" s="31"/>
      <c r="TTI289" s="31"/>
      <c r="TTJ289" s="31"/>
      <c r="TTK289" s="31"/>
      <c r="TTL289" s="31"/>
      <c r="TTM289" s="31"/>
      <c r="TTN289" s="31"/>
      <c r="TTO289" s="31"/>
      <c r="TTP289" s="31"/>
      <c r="TTQ289" s="31"/>
      <c r="TTR289" s="31"/>
      <c r="TTS289" s="31"/>
      <c r="TTT289" s="31"/>
      <c r="TTU289" s="31"/>
      <c r="TTV289" s="31"/>
      <c r="TTW289" s="31"/>
      <c r="TTX289" s="31"/>
      <c r="TTY289" s="31"/>
      <c r="TTZ289" s="31"/>
      <c r="TUA289" s="31"/>
      <c r="TUB289" s="31"/>
      <c r="TUC289" s="31"/>
      <c r="TUD289" s="31"/>
      <c r="TUE289" s="31"/>
      <c r="TUF289" s="31"/>
      <c r="TUG289" s="31"/>
      <c r="TUH289" s="31"/>
      <c r="TUI289" s="31"/>
      <c r="TUJ289" s="31"/>
      <c r="TUK289" s="31"/>
      <c r="TUL289" s="31"/>
      <c r="TUM289" s="31"/>
      <c r="TUN289" s="31"/>
      <c r="TUO289" s="31"/>
      <c r="TUP289" s="31"/>
      <c r="TUQ289" s="31"/>
      <c r="TUR289" s="31"/>
      <c r="TUS289" s="31"/>
      <c r="TUT289" s="31"/>
      <c r="TUU289" s="31"/>
      <c r="TUV289" s="31"/>
      <c r="TUW289" s="31"/>
      <c r="TUX289" s="31"/>
      <c r="TUY289" s="31"/>
      <c r="TUZ289" s="31"/>
      <c r="TVA289" s="31"/>
      <c r="TVB289" s="31"/>
      <c r="TVC289" s="31"/>
      <c r="TVD289" s="31"/>
      <c r="TVE289" s="31"/>
      <c r="TVF289" s="31"/>
      <c r="TVG289" s="31"/>
      <c r="TVH289" s="31"/>
      <c r="TVI289" s="31"/>
      <c r="TVJ289" s="31"/>
      <c r="TVK289" s="31"/>
      <c r="TVL289" s="31"/>
      <c r="TVM289" s="31"/>
      <c r="TVN289" s="31"/>
      <c r="TVO289" s="31"/>
      <c r="TVP289" s="31"/>
      <c r="TVQ289" s="31"/>
      <c r="TVR289" s="31"/>
      <c r="TVS289" s="31"/>
      <c r="TVT289" s="31"/>
      <c r="TVU289" s="31"/>
      <c r="TVV289" s="31"/>
      <c r="TVW289" s="31"/>
      <c r="TVX289" s="31"/>
      <c r="TVY289" s="31"/>
      <c r="TVZ289" s="31"/>
      <c r="TWA289" s="31"/>
      <c r="TWB289" s="31"/>
      <c r="TWC289" s="31"/>
      <c r="TWD289" s="31"/>
      <c r="TWE289" s="31"/>
      <c r="TWF289" s="31"/>
      <c r="TWG289" s="31"/>
      <c r="TWH289" s="31"/>
      <c r="TWI289" s="31"/>
      <c r="TWJ289" s="31"/>
      <c r="TWK289" s="31"/>
      <c r="TWL289" s="31"/>
      <c r="TWM289" s="31"/>
      <c r="TWN289" s="31"/>
      <c r="TWO289" s="31"/>
      <c r="TWP289" s="31"/>
      <c r="TWQ289" s="31"/>
      <c r="TWR289" s="31"/>
      <c r="TWS289" s="31"/>
      <c r="TWT289" s="31"/>
      <c r="TWU289" s="31"/>
      <c r="TWV289" s="31"/>
      <c r="TWW289" s="31"/>
      <c r="TWX289" s="31"/>
      <c r="TWY289" s="31"/>
      <c r="TWZ289" s="31"/>
      <c r="TXA289" s="31"/>
      <c r="TXB289" s="31"/>
      <c r="TXC289" s="31"/>
      <c r="TXD289" s="31"/>
      <c r="TXE289" s="31"/>
      <c r="TXF289" s="31"/>
      <c r="TXG289" s="31"/>
      <c r="TXH289" s="31"/>
      <c r="TXI289" s="31"/>
      <c r="TXJ289" s="31"/>
      <c r="TXK289" s="31"/>
      <c r="TXL289" s="31"/>
      <c r="TXM289" s="31"/>
      <c r="TXN289" s="31"/>
      <c r="TXO289" s="31"/>
      <c r="TXP289" s="31"/>
      <c r="TXQ289" s="31"/>
      <c r="TXR289" s="31"/>
      <c r="TXS289" s="31"/>
      <c r="TXT289" s="31"/>
      <c r="TXU289" s="31"/>
      <c r="TXV289" s="31"/>
      <c r="TXW289" s="31"/>
      <c r="TXX289" s="31"/>
      <c r="TXY289" s="31"/>
      <c r="TXZ289" s="31"/>
      <c r="TYA289" s="31"/>
      <c r="TYB289" s="31"/>
      <c r="TYC289" s="31"/>
      <c r="TYD289" s="31"/>
      <c r="TYE289" s="31"/>
      <c r="TYF289" s="31"/>
      <c r="TYG289" s="31"/>
      <c r="TYH289" s="31"/>
      <c r="TYI289" s="31"/>
      <c r="TYJ289" s="31"/>
      <c r="TYK289" s="31"/>
      <c r="TYL289" s="31"/>
      <c r="TYM289" s="31"/>
      <c r="TYN289" s="31"/>
      <c r="TYO289" s="31"/>
      <c r="TYP289" s="31"/>
      <c r="TYQ289" s="31"/>
      <c r="TYR289" s="31"/>
      <c r="TYS289" s="31"/>
      <c r="TYT289" s="31"/>
      <c r="TYU289" s="31"/>
      <c r="TYV289" s="31"/>
      <c r="TYW289" s="31"/>
      <c r="TYX289" s="31"/>
      <c r="TYY289" s="31"/>
      <c r="TYZ289" s="31"/>
      <c r="TZA289" s="31"/>
      <c r="TZB289" s="31"/>
      <c r="TZC289" s="31"/>
      <c r="TZD289" s="31"/>
      <c r="TZE289" s="31"/>
      <c r="TZF289" s="31"/>
      <c r="TZG289" s="31"/>
      <c r="TZH289" s="31"/>
      <c r="TZI289" s="31"/>
      <c r="TZJ289" s="31"/>
      <c r="TZK289" s="31"/>
      <c r="TZL289" s="31"/>
      <c r="TZM289" s="31"/>
      <c r="TZN289" s="31"/>
      <c r="TZO289" s="31"/>
      <c r="TZP289" s="31"/>
      <c r="TZQ289" s="31"/>
      <c r="TZR289" s="31"/>
      <c r="TZS289" s="31"/>
      <c r="TZT289" s="31"/>
      <c r="TZU289" s="31"/>
      <c r="TZV289" s="31"/>
      <c r="TZW289" s="31"/>
      <c r="TZX289" s="31"/>
      <c r="TZY289" s="31"/>
      <c r="TZZ289" s="31"/>
      <c r="UAA289" s="31"/>
      <c r="UAB289" s="31"/>
      <c r="UAC289" s="31"/>
      <c r="UAD289" s="31"/>
      <c r="UAE289" s="31"/>
      <c r="UAF289" s="31"/>
      <c r="UAG289" s="31"/>
      <c r="UAH289" s="31"/>
      <c r="UAI289" s="31"/>
      <c r="UAJ289" s="31"/>
      <c r="UAK289" s="31"/>
      <c r="UAL289" s="31"/>
      <c r="UAM289" s="31"/>
      <c r="UAN289" s="31"/>
      <c r="UAO289" s="31"/>
      <c r="UAP289" s="31"/>
      <c r="UAQ289" s="31"/>
      <c r="UAR289" s="31"/>
      <c r="UAS289" s="31"/>
      <c r="UAT289" s="31"/>
      <c r="UAU289" s="31"/>
      <c r="UAV289" s="31"/>
      <c r="UAW289" s="31"/>
      <c r="UAX289" s="31"/>
      <c r="UAY289" s="31"/>
      <c r="UAZ289" s="31"/>
      <c r="UBA289" s="31"/>
      <c r="UBB289" s="31"/>
      <c r="UBC289" s="31"/>
      <c r="UBD289" s="31"/>
      <c r="UBE289" s="31"/>
      <c r="UBF289" s="31"/>
      <c r="UBG289" s="31"/>
      <c r="UBH289" s="31"/>
      <c r="UBI289" s="31"/>
      <c r="UBJ289" s="31"/>
      <c r="UBK289" s="31"/>
      <c r="UBL289" s="31"/>
      <c r="UBM289" s="31"/>
      <c r="UBN289" s="31"/>
      <c r="UBO289" s="31"/>
      <c r="UBP289" s="31"/>
      <c r="UBQ289" s="31"/>
      <c r="UBR289" s="31"/>
      <c r="UBS289" s="31"/>
      <c r="UBT289" s="31"/>
      <c r="UBU289" s="31"/>
      <c r="UBV289" s="31"/>
      <c r="UBW289" s="31"/>
      <c r="UBX289" s="31"/>
      <c r="UBY289" s="31"/>
      <c r="UBZ289" s="31"/>
      <c r="UCA289" s="31"/>
      <c r="UCB289" s="31"/>
      <c r="UCC289" s="31"/>
      <c r="UCD289" s="31"/>
      <c r="UCE289" s="31"/>
      <c r="UCF289" s="31"/>
      <c r="UCG289" s="31"/>
      <c r="UCH289" s="31"/>
      <c r="UCI289" s="31"/>
      <c r="UCJ289" s="31"/>
      <c r="UCK289" s="31"/>
      <c r="UCL289" s="31"/>
      <c r="UCM289" s="31"/>
      <c r="UCN289" s="31"/>
      <c r="UCO289" s="31"/>
      <c r="UCP289" s="31"/>
      <c r="UCQ289" s="31"/>
      <c r="UCR289" s="31"/>
      <c r="UCS289" s="31"/>
      <c r="UCT289" s="31"/>
      <c r="UCU289" s="31"/>
      <c r="UCV289" s="31"/>
      <c r="UCW289" s="31"/>
      <c r="UCX289" s="31"/>
      <c r="UCY289" s="31"/>
      <c r="UCZ289" s="31"/>
      <c r="UDA289" s="31"/>
      <c r="UDB289" s="31"/>
      <c r="UDC289" s="31"/>
      <c r="UDD289" s="31"/>
      <c r="UDE289" s="31"/>
      <c r="UDF289" s="31"/>
      <c r="UDG289" s="31"/>
      <c r="UDH289" s="31"/>
      <c r="UDI289" s="31"/>
      <c r="UDJ289" s="31"/>
      <c r="UDK289" s="31"/>
      <c r="UDL289" s="31"/>
      <c r="UDM289" s="31"/>
      <c r="UDN289" s="31"/>
      <c r="UDO289" s="31"/>
      <c r="UDP289" s="31"/>
      <c r="UDQ289" s="31"/>
      <c r="UDR289" s="31"/>
      <c r="UDS289" s="31"/>
      <c r="UDT289" s="31"/>
      <c r="UDU289" s="31"/>
      <c r="UDV289" s="31"/>
      <c r="UDW289" s="31"/>
      <c r="UDX289" s="31"/>
      <c r="UDY289" s="31"/>
      <c r="UDZ289" s="31"/>
      <c r="UEA289" s="31"/>
      <c r="UEB289" s="31"/>
      <c r="UEC289" s="31"/>
      <c r="UED289" s="31"/>
      <c r="UEE289" s="31"/>
      <c r="UEF289" s="31"/>
      <c r="UEG289" s="31"/>
      <c r="UEH289" s="31"/>
      <c r="UEI289" s="31"/>
      <c r="UEJ289" s="31"/>
      <c r="UEK289" s="31"/>
      <c r="UEL289" s="31"/>
      <c r="UEM289" s="31"/>
      <c r="UEN289" s="31"/>
      <c r="UEO289" s="31"/>
      <c r="UEP289" s="31"/>
      <c r="UEQ289" s="31"/>
      <c r="UER289" s="31"/>
      <c r="UES289" s="31"/>
      <c r="UET289" s="31"/>
      <c r="UEU289" s="31"/>
      <c r="UEV289" s="31"/>
      <c r="UEW289" s="31"/>
      <c r="UEX289" s="31"/>
      <c r="UEY289" s="31"/>
      <c r="UEZ289" s="31"/>
      <c r="UFA289" s="31"/>
      <c r="UFB289" s="31"/>
      <c r="UFC289" s="31"/>
      <c r="UFD289" s="31"/>
      <c r="UFE289" s="31"/>
      <c r="UFF289" s="31"/>
      <c r="UFG289" s="31"/>
      <c r="UFH289" s="31"/>
      <c r="UFI289" s="31"/>
      <c r="UFJ289" s="31"/>
      <c r="UFK289" s="31"/>
      <c r="UFL289" s="31"/>
      <c r="UFM289" s="31"/>
      <c r="UFN289" s="31"/>
      <c r="UFO289" s="31"/>
      <c r="UFP289" s="31"/>
      <c r="UFQ289" s="31"/>
      <c r="UFR289" s="31"/>
      <c r="UFS289" s="31"/>
      <c r="UFT289" s="31"/>
      <c r="UFU289" s="31"/>
      <c r="UFV289" s="31"/>
      <c r="UFW289" s="31"/>
      <c r="UFX289" s="31"/>
      <c r="UFY289" s="31"/>
      <c r="UFZ289" s="31"/>
      <c r="UGA289" s="31"/>
      <c r="UGB289" s="31"/>
      <c r="UGC289" s="31"/>
      <c r="UGD289" s="31"/>
      <c r="UGE289" s="31"/>
      <c r="UGF289" s="31"/>
      <c r="UGG289" s="31"/>
      <c r="UGH289" s="31"/>
      <c r="UGI289" s="31"/>
      <c r="UGJ289" s="31"/>
      <c r="UGK289" s="31"/>
      <c r="UGL289" s="31"/>
      <c r="UGM289" s="31"/>
      <c r="UGN289" s="31"/>
      <c r="UGO289" s="31"/>
      <c r="UGP289" s="31"/>
      <c r="UGQ289" s="31"/>
      <c r="UGR289" s="31"/>
      <c r="UGS289" s="31"/>
      <c r="UGT289" s="31"/>
      <c r="UGU289" s="31"/>
      <c r="UGV289" s="31"/>
      <c r="UGW289" s="31"/>
      <c r="UGX289" s="31"/>
      <c r="UGY289" s="31"/>
      <c r="UGZ289" s="31"/>
      <c r="UHA289" s="31"/>
      <c r="UHB289" s="31"/>
      <c r="UHC289" s="31"/>
      <c r="UHD289" s="31"/>
      <c r="UHE289" s="31"/>
      <c r="UHF289" s="31"/>
      <c r="UHG289" s="31"/>
      <c r="UHH289" s="31"/>
      <c r="UHI289" s="31"/>
      <c r="UHJ289" s="31"/>
      <c r="UHK289" s="31"/>
      <c r="UHL289" s="31"/>
      <c r="UHM289" s="31"/>
      <c r="UHN289" s="31"/>
      <c r="UHO289" s="31"/>
      <c r="UHP289" s="31"/>
      <c r="UHQ289" s="31"/>
      <c r="UHR289" s="31"/>
      <c r="UHS289" s="31"/>
      <c r="UHT289" s="31"/>
      <c r="UHU289" s="31"/>
      <c r="UHV289" s="31"/>
      <c r="UHW289" s="31"/>
      <c r="UHX289" s="31"/>
      <c r="UHY289" s="31"/>
      <c r="UHZ289" s="31"/>
      <c r="UIA289" s="31"/>
      <c r="UIB289" s="31"/>
      <c r="UIC289" s="31"/>
      <c r="UID289" s="31"/>
      <c r="UIE289" s="31"/>
      <c r="UIF289" s="31"/>
      <c r="UIG289" s="31"/>
      <c r="UIH289" s="31"/>
      <c r="UII289" s="31"/>
      <c r="UIJ289" s="31"/>
      <c r="UIK289" s="31"/>
      <c r="UIL289" s="31"/>
      <c r="UIM289" s="31"/>
      <c r="UIN289" s="31"/>
      <c r="UIO289" s="31"/>
      <c r="UIP289" s="31"/>
      <c r="UIQ289" s="31"/>
      <c r="UIR289" s="31"/>
      <c r="UIS289" s="31"/>
      <c r="UIT289" s="31"/>
      <c r="UIU289" s="31"/>
      <c r="UIV289" s="31"/>
      <c r="UIW289" s="31"/>
      <c r="UIX289" s="31"/>
      <c r="UIY289" s="31"/>
      <c r="UIZ289" s="31"/>
      <c r="UJA289" s="31"/>
      <c r="UJB289" s="31"/>
      <c r="UJC289" s="31"/>
      <c r="UJD289" s="31"/>
      <c r="UJE289" s="31"/>
      <c r="UJF289" s="31"/>
      <c r="UJG289" s="31"/>
      <c r="UJH289" s="31"/>
      <c r="UJI289" s="31"/>
      <c r="UJJ289" s="31"/>
      <c r="UJK289" s="31"/>
      <c r="UJL289" s="31"/>
      <c r="UJM289" s="31"/>
      <c r="UJN289" s="31"/>
      <c r="UJO289" s="31"/>
      <c r="UJP289" s="31"/>
      <c r="UJQ289" s="31"/>
      <c r="UJR289" s="31"/>
      <c r="UJS289" s="31"/>
      <c r="UJT289" s="31"/>
      <c r="UJU289" s="31"/>
      <c r="UJV289" s="31"/>
      <c r="UJW289" s="31"/>
      <c r="UJX289" s="31"/>
      <c r="UJY289" s="31"/>
      <c r="UJZ289" s="31"/>
      <c r="UKA289" s="31"/>
      <c r="UKB289" s="31"/>
      <c r="UKC289" s="31"/>
      <c r="UKD289" s="31"/>
      <c r="UKE289" s="31"/>
      <c r="UKF289" s="31"/>
      <c r="UKG289" s="31"/>
      <c r="UKH289" s="31"/>
      <c r="UKI289" s="31"/>
      <c r="UKJ289" s="31"/>
      <c r="UKK289" s="31"/>
      <c r="UKL289" s="31"/>
      <c r="UKM289" s="31"/>
      <c r="UKN289" s="31"/>
      <c r="UKO289" s="31"/>
      <c r="UKP289" s="31"/>
      <c r="UKQ289" s="31"/>
      <c r="UKR289" s="31"/>
      <c r="UKS289" s="31"/>
      <c r="UKT289" s="31"/>
      <c r="UKU289" s="31"/>
      <c r="UKV289" s="31"/>
      <c r="UKW289" s="31"/>
      <c r="UKX289" s="31"/>
      <c r="UKY289" s="31"/>
      <c r="UKZ289" s="31"/>
      <c r="ULA289" s="31"/>
      <c r="ULB289" s="31"/>
      <c r="ULC289" s="31"/>
      <c r="ULD289" s="31"/>
      <c r="ULE289" s="31"/>
      <c r="ULF289" s="31"/>
      <c r="ULG289" s="31"/>
      <c r="ULH289" s="31"/>
      <c r="ULI289" s="31"/>
      <c r="ULJ289" s="31"/>
      <c r="ULK289" s="31"/>
      <c r="ULL289" s="31"/>
      <c r="ULM289" s="31"/>
      <c r="ULN289" s="31"/>
      <c r="ULO289" s="31"/>
      <c r="ULP289" s="31"/>
      <c r="ULQ289" s="31"/>
      <c r="ULR289" s="31"/>
      <c r="ULS289" s="31"/>
      <c r="ULT289" s="31"/>
      <c r="ULU289" s="31"/>
      <c r="ULV289" s="31"/>
      <c r="ULW289" s="31"/>
      <c r="ULX289" s="31"/>
      <c r="ULY289" s="31"/>
      <c r="ULZ289" s="31"/>
      <c r="UMA289" s="31"/>
      <c r="UMB289" s="31"/>
      <c r="UMC289" s="31"/>
      <c r="UMD289" s="31"/>
      <c r="UME289" s="31"/>
      <c r="UMF289" s="31"/>
      <c r="UMG289" s="31"/>
      <c r="UMH289" s="31"/>
      <c r="UMI289" s="31"/>
      <c r="UMJ289" s="31"/>
      <c r="UMK289" s="31"/>
      <c r="UML289" s="31"/>
      <c r="UMM289" s="31"/>
      <c r="UMN289" s="31"/>
      <c r="UMO289" s="31"/>
      <c r="UMP289" s="31"/>
      <c r="UMQ289" s="31"/>
      <c r="UMR289" s="31"/>
      <c r="UMS289" s="31"/>
      <c r="UMT289" s="31"/>
      <c r="UMU289" s="31"/>
      <c r="UMV289" s="31"/>
      <c r="UMW289" s="31"/>
      <c r="UMX289" s="31"/>
      <c r="UMY289" s="31"/>
      <c r="UMZ289" s="31"/>
      <c r="UNA289" s="31"/>
      <c r="UNB289" s="31"/>
      <c r="UNC289" s="31"/>
      <c r="UND289" s="31"/>
      <c r="UNE289" s="31"/>
      <c r="UNF289" s="31"/>
      <c r="UNG289" s="31"/>
      <c r="UNH289" s="31"/>
      <c r="UNI289" s="31"/>
      <c r="UNJ289" s="31"/>
      <c r="UNK289" s="31"/>
      <c r="UNL289" s="31"/>
      <c r="UNM289" s="31"/>
      <c r="UNN289" s="31"/>
      <c r="UNO289" s="31"/>
      <c r="UNP289" s="31"/>
      <c r="UNQ289" s="31"/>
      <c r="UNR289" s="31"/>
      <c r="UNS289" s="31"/>
      <c r="UNT289" s="31"/>
      <c r="UNU289" s="31"/>
      <c r="UNV289" s="31"/>
      <c r="UNW289" s="31"/>
      <c r="UNX289" s="31"/>
      <c r="UNY289" s="31"/>
      <c r="UNZ289" s="31"/>
      <c r="UOA289" s="31"/>
      <c r="UOB289" s="31"/>
      <c r="UOC289" s="31"/>
      <c r="UOD289" s="31"/>
      <c r="UOE289" s="31"/>
      <c r="UOF289" s="31"/>
      <c r="UOG289" s="31"/>
      <c r="UOH289" s="31"/>
      <c r="UOI289" s="31"/>
      <c r="UOJ289" s="31"/>
      <c r="UOK289" s="31"/>
      <c r="UOL289" s="31"/>
      <c r="UOM289" s="31"/>
      <c r="UON289" s="31"/>
      <c r="UOO289" s="31"/>
      <c r="UOP289" s="31"/>
      <c r="UOQ289" s="31"/>
      <c r="UOR289" s="31"/>
      <c r="UOS289" s="31"/>
      <c r="UOT289" s="31"/>
      <c r="UOU289" s="31"/>
      <c r="UOV289" s="31"/>
      <c r="UOW289" s="31"/>
      <c r="UOX289" s="31"/>
      <c r="UOY289" s="31"/>
      <c r="UOZ289" s="31"/>
      <c r="UPA289" s="31"/>
      <c r="UPB289" s="31"/>
      <c r="UPC289" s="31"/>
      <c r="UPD289" s="31"/>
      <c r="UPE289" s="31"/>
      <c r="UPF289" s="31"/>
      <c r="UPG289" s="31"/>
      <c r="UPH289" s="31"/>
      <c r="UPI289" s="31"/>
      <c r="UPJ289" s="31"/>
      <c r="UPK289" s="31"/>
      <c r="UPL289" s="31"/>
      <c r="UPM289" s="31"/>
      <c r="UPN289" s="31"/>
      <c r="UPO289" s="31"/>
      <c r="UPP289" s="31"/>
      <c r="UPQ289" s="31"/>
      <c r="UPR289" s="31"/>
      <c r="UPS289" s="31"/>
      <c r="UPT289" s="31"/>
      <c r="UPU289" s="31"/>
      <c r="UPV289" s="31"/>
      <c r="UPW289" s="31"/>
      <c r="UPX289" s="31"/>
      <c r="UPY289" s="31"/>
      <c r="UPZ289" s="31"/>
      <c r="UQA289" s="31"/>
      <c r="UQB289" s="31"/>
      <c r="UQC289" s="31"/>
      <c r="UQD289" s="31"/>
      <c r="UQE289" s="31"/>
      <c r="UQF289" s="31"/>
      <c r="UQG289" s="31"/>
      <c r="UQH289" s="31"/>
      <c r="UQI289" s="31"/>
      <c r="UQJ289" s="31"/>
      <c r="UQK289" s="31"/>
      <c r="UQL289" s="31"/>
      <c r="UQM289" s="31"/>
      <c r="UQN289" s="31"/>
      <c r="UQO289" s="31"/>
      <c r="UQP289" s="31"/>
      <c r="UQQ289" s="31"/>
      <c r="UQR289" s="31"/>
      <c r="UQS289" s="31"/>
      <c r="UQT289" s="31"/>
      <c r="UQU289" s="31"/>
      <c r="UQV289" s="31"/>
      <c r="UQW289" s="31"/>
      <c r="UQX289" s="31"/>
      <c r="UQY289" s="31"/>
      <c r="UQZ289" s="31"/>
      <c r="URA289" s="31"/>
      <c r="URB289" s="31"/>
      <c r="URC289" s="31"/>
      <c r="URD289" s="31"/>
      <c r="URE289" s="31"/>
      <c r="URF289" s="31"/>
      <c r="URG289" s="31"/>
      <c r="URH289" s="31"/>
      <c r="URI289" s="31"/>
      <c r="URJ289" s="31"/>
      <c r="URK289" s="31"/>
      <c r="URL289" s="31"/>
      <c r="URM289" s="31"/>
      <c r="URN289" s="31"/>
      <c r="URO289" s="31"/>
      <c r="URP289" s="31"/>
      <c r="URQ289" s="31"/>
      <c r="URR289" s="31"/>
      <c r="URS289" s="31"/>
      <c r="URT289" s="31"/>
      <c r="URU289" s="31"/>
      <c r="URV289" s="31"/>
      <c r="URW289" s="31"/>
      <c r="URX289" s="31"/>
      <c r="URY289" s="31"/>
      <c r="URZ289" s="31"/>
      <c r="USA289" s="31"/>
      <c r="USB289" s="31"/>
      <c r="USC289" s="31"/>
      <c r="USD289" s="31"/>
      <c r="USE289" s="31"/>
      <c r="USF289" s="31"/>
      <c r="USG289" s="31"/>
      <c r="USH289" s="31"/>
      <c r="USI289" s="31"/>
      <c r="USJ289" s="31"/>
      <c r="USK289" s="31"/>
      <c r="USL289" s="31"/>
      <c r="USM289" s="31"/>
      <c r="USN289" s="31"/>
      <c r="USO289" s="31"/>
      <c r="USP289" s="31"/>
      <c r="USQ289" s="31"/>
      <c r="USR289" s="31"/>
      <c r="USS289" s="31"/>
      <c r="UST289" s="31"/>
      <c r="USU289" s="31"/>
      <c r="USV289" s="31"/>
      <c r="USW289" s="31"/>
      <c r="USX289" s="31"/>
      <c r="USY289" s="31"/>
      <c r="USZ289" s="31"/>
      <c r="UTA289" s="31"/>
      <c r="UTB289" s="31"/>
      <c r="UTC289" s="31"/>
      <c r="UTD289" s="31"/>
      <c r="UTE289" s="31"/>
      <c r="UTF289" s="31"/>
      <c r="UTG289" s="31"/>
      <c r="UTH289" s="31"/>
      <c r="UTI289" s="31"/>
      <c r="UTJ289" s="31"/>
      <c r="UTK289" s="31"/>
      <c r="UTL289" s="31"/>
      <c r="UTM289" s="31"/>
      <c r="UTN289" s="31"/>
      <c r="UTO289" s="31"/>
      <c r="UTP289" s="31"/>
      <c r="UTQ289" s="31"/>
      <c r="UTR289" s="31"/>
      <c r="UTS289" s="31"/>
      <c r="UTT289" s="31"/>
      <c r="UTU289" s="31"/>
      <c r="UTV289" s="31"/>
      <c r="UTW289" s="31"/>
      <c r="UTX289" s="31"/>
      <c r="UTY289" s="31"/>
      <c r="UTZ289" s="31"/>
      <c r="UUA289" s="31"/>
      <c r="UUB289" s="31"/>
      <c r="UUC289" s="31"/>
      <c r="UUD289" s="31"/>
      <c r="UUE289" s="31"/>
      <c r="UUF289" s="31"/>
      <c r="UUG289" s="31"/>
      <c r="UUH289" s="31"/>
      <c r="UUI289" s="31"/>
      <c r="UUJ289" s="31"/>
      <c r="UUK289" s="31"/>
      <c r="UUL289" s="31"/>
      <c r="UUM289" s="31"/>
      <c r="UUN289" s="31"/>
      <c r="UUO289" s="31"/>
      <c r="UUP289" s="31"/>
      <c r="UUQ289" s="31"/>
      <c r="UUR289" s="31"/>
      <c r="UUS289" s="31"/>
      <c r="UUT289" s="31"/>
      <c r="UUU289" s="31"/>
      <c r="UUV289" s="31"/>
      <c r="UUW289" s="31"/>
      <c r="UUX289" s="31"/>
      <c r="UUY289" s="31"/>
      <c r="UUZ289" s="31"/>
      <c r="UVA289" s="31"/>
      <c r="UVB289" s="31"/>
      <c r="UVC289" s="31"/>
      <c r="UVD289" s="31"/>
      <c r="UVE289" s="31"/>
      <c r="UVF289" s="31"/>
      <c r="UVG289" s="31"/>
      <c r="UVH289" s="31"/>
      <c r="UVI289" s="31"/>
      <c r="UVJ289" s="31"/>
      <c r="UVK289" s="31"/>
      <c r="UVL289" s="31"/>
      <c r="UVM289" s="31"/>
      <c r="UVN289" s="31"/>
      <c r="UVO289" s="31"/>
      <c r="UVP289" s="31"/>
      <c r="UVQ289" s="31"/>
      <c r="UVR289" s="31"/>
      <c r="UVS289" s="31"/>
      <c r="UVT289" s="31"/>
      <c r="UVU289" s="31"/>
      <c r="UVV289" s="31"/>
      <c r="UVW289" s="31"/>
      <c r="UVX289" s="31"/>
      <c r="UVY289" s="31"/>
      <c r="UVZ289" s="31"/>
      <c r="UWA289" s="31"/>
      <c r="UWB289" s="31"/>
      <c r="UWC289" s="31"/>
      <c r="UWD289" s="31"/>
      <c r="UWE289" s="31"/>
      <c r="UWF289" s="31"/>
      <c r="UWG289" s="31"/>
      <c r="UWH289" s="31"/>
      <c r="UWI289" s="31"/>
      <c r="UWJ289" s="31"/>
      <c r="UWK289" s="31"/>
      <c r="UWL289" s="31"/>
      <c r="UWM289" s="31"/>
      <c r="UWN289" s="31"/>
      <c r="UWO289" s="31"/>
      <c r="UWP289" s="31"/>
      <c r="UWQ289" s="31"/>
      <c r="UWR289" s="31"/>
      <c r="UWS289" s="31"/>
      <c r="UWT289" s="31"/>
      <c r="UWU289" s="31"/>
      <c r="UWV289" s="31"/>
      <c r="UWW289" s="31"/>
      <c r="UWX289" s="31"/>
      <c r="UWY289" s="31"/>
      <c r="UWZ289" s="31"/>
      <c r="UXA289" s="31"/>
      <c r="UXB289" s="31"/>
      <c r="UXC289" s="31"/>
      <c r="UXD289" s="31"/>
      <c r="UXE289" s="31"/>
      <c r="UXF289" s="31"/>
      <c r="UXG289" s="31"/>
      <c r="UXH289" s="31"/>
      <c r="UXI289" s="31"/>
      <c r="UXJ289" s="31"/>
      <c r="UXK289" s="31"/>
      <c r="UXL289" s="31"/>
      <c r="UXM289" s="31"/>
      <c r="UXN289" s="31"/>
      <c r="UXO289" s="31"/>
      <c r="UXP289" s="31"/>
      <c r="UXQ289" s="31"/>
      <c r="UXR289" s="31"/>
      <c r="UXS289" s="31"/>
      <c r="UXT289" s="31"/>
      <c r="UXU289" s="31"/>
      <c r="UXV289" s="31"/>
      <c r="UXW289" s="31"/>
      <c r="UXX289" s="31"/>
      <c r="UXY289" s="31"/>
      <c r="UXZ289" s="31"/>
      <c r="UYA289" s="31"/>
      <c r="UYB289" s="31"/>
      <c r="UYC289" s="31"/>
      <c r="UYD289" s="31"/>
      <c r="UYE289" s="31"/>
      <c r="UYF289" s="31"/>
      <c r="UYG289" s="31"/>
      <c r="UYH289" s="31"/>
      <c r="UYI289" s="31"/>
      <c r="UYJ289" s="31"/>
      <c r="UYK289" s="31"/>
      <c r="UYL289" s="31"/>
      <c r="UYM289" s="31"/>
      <c r="UYN289" s="31"/>
      <c r="UYO289" s="31"/>
      <c r="UYP289" s="31"/>
      <c r="UYQ289" s="31"/>
      <c r="UYR289" s="31"/>
      <c r="UYS289" s="31"/>
      <c r="UYT289" s="31"/>
      <c r="UYU289" s="31"/>
      <c r="UYV289" s="31"/>
      <c r="UYW289" s="31"/>
      <c r="UYX289" s="31"/>
      <c r="UYY289" s="31"/>
      <c r="UYZ289" s="31"/>
      <c r="UZA289" s="31"/>
      <c r="UZB289" s="31"/>
      <c r="UZC289" s="31"/>
      <c r="UZD289" s="31"/>
      <c r="UZE289" s="31"/>
      <c r="UZF289" s="31"/>
      <c r="UZG289" s="31"/>
      <c r="UZH289" s="31"/>
      <c r="UZI289" s="31"/>
      <c r="UZJ289" s="31"/>
      <c r="UZK289" s="31"/>
      <c r="UZL289" s="31"/>
      <c r="UZM289" s="31"/>
      <c r="UZN289" s="31"/>
      <c r="UZO289" s="31"/>
      <c r="UZP289" s="31"/>
      <c r="UZQ289" s="31"/>
      <c r="UZR289" s="31"/>
      <c r="UZS289" s="31"/>
      <c r="UZT289" s="31"/>
      <c r="UZU289" s="31"/>
      <c r="UZV289" s="31"/>
      <c r="UZW289" s="31"/>
      <c r="UZX289" s="31"/>
      <c r="UZY289" s="31"/>
      <c r="UZZ289" s="31"/>
      <c r="VAA289" s="31"/>
      <c r="VAB289" s="31"/>
      <c r="VAC289" s="31"/>
      <c r="VAD289" s="31"/>
      <c r="VAE289" s="31"/>
      <c r="VAF289" s="31"/>
      <c r="VAG289" s="31"/>
      <c r="VAH289" s="31"/>
      <c r="VAI289" s="31"/>
      <c r="VAJ289" s="31"/>
      <c r="VAK289" s="31"/>
      <c r="VAL289" s="31"/>
      <c r="VAM289" s="31"/>
      <c r="VAN289" s="31"/>
      <c r="VAO289" s="31"/>
      <c r="VAP289" s="31"/>
      <c r="VAQ289" s="31"/>
      <c r="VAR289" s="31"/>
      <c r="VAS289" s="31"/>
      <c r="VAT289" s="31"/>
      <c r="VAU289" s="31"/>
      <c r="VAV289" s="31"/>
      <c r="VAW289" s="31"/>
      <c r="VAX289" s="31"/>
      <c r="VAY289" s="31"/>
      <c r="VAZ289" s="31"/>
      <c r="VBA289" s="31"/>
      <c r="VBB289" s="31"/>
      <c r="VBC289" s="31"/>
      <c r="VBD289" s="31"/>
      <c r="VBE289" s="31"/>
      <c r="VBF289" s="31"/>
      <c r="VBG289" s="31"/>
      <c r="VBH289" s="31"/>
      <c r="VBI289" s="31"/>
      <c r="VBJ289" s="31"/>
      <c r="VBK289" s="31"/>
      <c r="VBL289" s="31"/>
      <c r="VBM289" s="31"/>
      <c r="VBN289" s="31"/>
      <c r="VBO289" s="31"/>
      <c r="VBP289" s="31"/>
      <c r="VBQ289" s="31"/>
      <c r="VBR289" s="31"/>
      <c r="VBS289" s="31"/>
      <c r="VBT289" s="31"/>
      <c r="VBU289" s="31"/>
      <c r="VBV289" s="31"/>
      <c r="VBW289" s="31"/>
      <c r="VBX289" s="31"/>
      <c r="VBY289" s="31"/>
      <c r="VBZ289" s="31"/>
      <c r="VCA289" s="31"/>
      <c r="VCB289" s="31"/>
      <c r="VCC289" s="31"/>
      <c r="VCD289" s="31"/>
      <c r="VCE289" s="31"/>
      <c r="VCF289" s="31"/>
      <c r="VCG289" s="31"/>
      <c r="VCH289" s="31"/>
      <c r="VCI289" s="31"/>
      <c r="VCJ289" s="31"/>
      <c r="VCK289" s="31"/>
      <c r="VCL289" s="31"/>
      <c r="VCM289" s="31"/>
      <c r="VCN289" s="31"/>
      <c r="VCO289" s="31"/>
      <c r="VCP289" s="31"/>
      <c r="VCQ289" s="31"/>
      <c r="VCR289" s="31"/>
      <c r="VCS289" s="31"/>
      <c r="VCT289" s="31"/>
      <c r="VCU289" s="31"/>
      <c r="VCV289" s="31"/>
      <c r="VCW289" s="31"/>
      <c r="VCX289" s="31"/>
      <c r="VCY289" s="31"/>
      <c r="VCZ289" s="31"/>
      <c r="VDA289" s="31"/>
      <c r="VDB289" s="31"/>
      <c r="VDC289" s="31"/>
      <c r="VDD289" s="31"/>
      <c r="VDE289" s="31"/>
      <c r="VDF289" s="31"/>
      <c r="VDG289" s="31"/>
      <c r="VDH289" s="31"/>
      <c r="VDI289" s="31"/>
      <c r="VDJ289" s="31"/>
      <c r="VDK289" s="31"/>
      <c r="VDL289" s="31"/>
      <c r="VDM289" s="31"/>
      <c r="VDN289" s="31"/>
      <c r="VDO289" s="31"/>
      <c r="VDP289" s="31"/>
      <c r="VDQ289" s="31"/>
      <c r="VDR289" s="31"/>
      <c r="VDS289" s="31"/>
      <c r="VDT289" s="31"/>
      <c r="VDU289" s="31"/>
      <c r="VDV289" s="31"/>
      <c r="VDW289" s="31"/>
      <c r="VDX289" s="31"/>
      <c r="VDY289" s="31"/>
      <c r="VDZ289" s="31"/>
      <c r="VEA289" s="31"/>
      <c r="VEB289" s="31"/>
      <c r="VEC289" s="31"/>
      <c r="VED289" s="31"/>
      <c r="VEE289" s="31"/>
      <c r="VEF289" s="31"/>
      <c r="VEG289" s="31"/>
      <c r="VEH289" s="31"/>
      <c r="VEI289" s="31"/>
      <c r="VEJ289" s="31"/>
      <c r="VEK289" s="31"/>
      <c r="VEL289" s="31"/>
      <c r="VEM289" s="31"/>
      <c r="VEN289" s="31"/>
      <c r="VEO289" s="31"/>
      <c r="VEP289" s="31"/>
      <c r="VEQ289" s="31"/>
      <c r="VER289" s="31"/>
      <c r="VES289" s="31"/>
      <c r="VET289" s="31"/>
      <c r="VEU289" s="31"/>
      <c r="VEV289" s="31"/>
      <c r="VEW289" s="31"/>
      <c r="VEX289" s="31"/>
      <c r="VEY289" s="31"/>
      <c r="VEZ289" s="31"/>
      <c r="VFA289" s="31"/>
      <c r="VFB289" s="31"/>
      <c r="VFC289" s="31"/>
      <c r="VFD289" s="31"/>
      <c r="VFE289" s="31"/>
      <c r="VFF289" s="31"/>
      <c r="VFG289" s="31"/>
      <c r="VFH289" s="31"/>
      <c r="VFI289" s="31"/>
      <c r="VFJ289" s="31"/>
      <c r="VFK289" s="31"/>
      <c r="VFL289" s="31"/>
      <c r="VFM289" s="31"/>
      <c r="VFN289" s="31"/>
      <c r="VFO289" s="31"/>
      <c r="VFP289" s="31"/>
      <c r="VFQ289" s="31"/>
      <c r="VFR289" s="31"/>
      <c r="VFS289" s="31"/>
      <c r="VFT289" s="31"/>
      <c r="VFU289" s="31"/>
      <c r="VFV289" s="31"/>
      <c r="VFW289" s="31"/>
      <c r="VFX289" s="31"/>
      <c r="VFY289" s="31"/>
      <c r="VFZ289" s="31"/>
      <c r="VGA289" s="31"/>
      <c r="VGB289" s="31"/>
      <c r="VGC289" s="31"/>
      <c r="VGD289" s="31"/>
      <c r="VGE289" s="31"/>
      <c r="VGF289" s="31"/>
      <c r="VGG289" s="31"/>
      <c r="VGH289" s="31"/>
      <c r="VGI289" s="31"/>
      <c r="VGJ289" s="31"/>
      <c r="VGK289" s="31"/>
      <c r="VGL289" s="31"/>
      <c r="VGM289" s="31"/>
      <c r="VGN289" s="31"/>
      <c r="VGO289" s="31"/>
      <c r="VGP289" s="31"/>
      <c r="VGQ289" s="31"/>
      <c r="VGR289" s="31"/>
      <c r="VGS289" s="31"/>
      <c r="VGT289" s="31"/>
      <c r="VGU289" s="31"/>
      <c r="VGV289" s="31"/>
      <c r="VGW289" s="31"/>
      <c r="VGX289" s="31"/>
      <c r="VGY289" s="31"/>
      <c r="VGZ289" s="31"/>
      <c r="VHA289" s="31"/>
      <c r="VHB289" s="31"/>
      <c r="VHC289" s="31"/>
      <c r="VHD289" s="31"/>
      <c r="VHE289" s="31"/>
      <c r="VHF289" s="31"/>
      <c r="VHG289" s="31"/>
      <c r="VHH289" s="31"/>
      <c r="VHI289" s="31"/>
      <c r="VHJ289" s="31"/>
      <c r="VHK289" s="31"/>
      <c r="VHL289" s="31"/>
      <c r="VHM289" s="31"/>
      <c r="VHN289" s="31"/>
      <c r="VHO289" s="31"/>
      <c r="VHP289" s="31"/>
      <c r="VHQ289" s="31"/>
      <c r="VHR289" s="31"/>
      <c r="VHS289" s="31"/>
      <c r="VHT289" s="31"/>
      <c r="VHU289" s="31"/>
      <c r="VHV289" s="31"/>
      <c r="VHW289" s="31"/>
      <c r="VHX289" s="31"/>
      <c r="VHY289" s="31"/>
      <c r="VHZ289" s="31"/>
      <c r="VIA289" s="31"/>
      <c r="VIB289" s="31"/>
      <c r="VIC289" s="31"/>
      <c r="VID289" s="31"/>
      <c r="VIE289" s="31"/>
      <c r="VIF289" s="31"/>
      <c r="VIG289" s="31"/>
      <c r="VIH289" s="31"/>
      <c r="VII289" s="31"/>
      <c r="VIJ289" s="31"/>
      <c r="VIK289" s="31"/>
      <c r="VIL289" s="31"/>
      <c r="VIM289" s="31"/>
      <c r="VIN289" s="31"/>
      <c r="VIO289" s="31"/>
      <c r="VIP289" s="31"/>
      <c r="VIQ289" s="31"/>
      <c r="VIR289" s="31"/>
      <c r="VIS289" s="31"/>
      <c r="VIT289" s="31"/>
      <c r="VIU289" s="31"/>
      <c r="VIV289" s="31"/>
      <c r="VIW289" s="31"/>
      <c r="VIX289" s="31"/>
      <c r="VIY289" s="31"/>
      <c r="VIZ289" s="31"/>
      <c r="VJA289" s="31"/>
      <c r="VJB289" s="31"/>
      <c r="VJC289" s="31"/>
      <c r="VJD289" s="31"/>
      <c r="VJE289" s="31"/>
      <c r="VJF289" s="31"/>
      <c r="VJG289" s="31"/>
      <c r="VJH289" s="31"/>
      <c r="VJI289" s="31"/>
      <c r="VJJ289" s="31"/>
      <c r="VJK289" s="31"/>
      <c r="VJL289" s="31"/>
      <c r="VJM289" s="31"/>
      <c r="VJN289" s="31"/>
      <c r="VJO289" s="31"/>
      <c r="VJP289" s="31"/>
      <c r="VJQ289" s="31"/>
      <c r="VJR289" s="31"/>
      <c r="VJS289" s="31"/>
      <c r="VJT289" s="31"/>
      <c r="VJU289" s="31"/>
      <c r="VJV289" s="31"/>
      <c r="VJW289" s="31"/>
      <c r="VJX289" s="31"/>
      <c r="VJY289" s="31"/>
      <c r="VJZ289" s="31"/>
      <c r="VKA289" s="31"/>
      <c r="VKB289" s="31"/>
      <c r="VKC289" s="31"/>
      <c r="VKD289" s="31"/>
      <c r="VKE289" s="31"/>
      <c r="VKF289" s="31"/>
      <c r="VKG289" s="31"/>
      <c r="VKH289" s="31"/>
      <c r="VKI289" s="31"/>
      <c r="VKJ289" s="31"/>
      <c r="VKK289" s="31"/>
      <c r="VKL289" s="31"/>
      <c r="VKM289" s="31"/>
      <c r="VKN289" s="31"/>
      <c r="VKO289" s="31"/>
      <c r="VKP289" s="31"/>
      <c r="VKQ289" s="31"/>
      <c r="VKR289" s="31"/>
      <c r="VKS289" s="31"/>
      <c r="VKT289" s="31"/>
      <c r="VKU289" s="31"/>
      <c r="VKV289" s="31"/>
      <c r="VKW289" s="31"/>
      <c r="VKX289" s="31"/>
      <c r="VKY289" s="31"/>
      <c r="VKZ289" s="31"/>
      <c r="VLA289" s="31"/>
      <c r="VLB289" s="31"/>
      <c r="VLC289" s="31"/>
      <c r="VLD289" s="31"/>
      <c r="VLE289" s="31"/>
      <c r="VLF289" s="31"/>
      <c r="VLG289" s="31"/>
      <c r="VLH289" s="31"/>
      <c r="VLI289" s="31"/>
      <c r="VLJ289" s="31"/>
      <c r="VLK289" s="31"/>
      <c r="VLL289" s="31"/>
      <c r="VLM289" s="31"/>
      <c r="VLN289" s="31"/>
      <c r="VLO289" s="31"/>
      <c r="VLP289" s="31"/>
      <c r="VLQ289" s="31"/>
      <c r="VLR289" s="31"/>
      <c r="VLS289" s="31"/>
      <c r="VLT289" s="31"/>
      <c r="VLU289" s="31"/>
      <c r="VLV289" s="31"/>
      <c r="VLW289" s="31"/>
      <c r="VLX289" s="31"/>
      <c r="VLY289" s="31"/>
      <c r="VLZ289" s="31"/>
      <c r="VMA289" s="31"/>
      <c r="VMB289" s="31"/>
      <c r="VMC289" s="31"/>
      <c r="VMD289" s="31"/>
      <c r="VME289" s="31"/>
      <c r="VMF289" s="31"/>
      <c r="VMG289" s="31"/>
      <c r="VMH289" s="31"/>
      <c r="VMI289" s="31"/>
      <c r="VMJ289" s="31"/>
      <c r="VMK289" s="31"/>
      <c r="VML289" s="31"/>
      <c r="VMM289" s="31"/>
      <c r="VMN289" s="31"/>
      <c r="VMO289" s="31"/>
      <c r="VMP289" s="31"/>
      <c r="VMQ289" s="31"/>
      <c r="VMR289" s="31"/>
      <c r="VMS289" s="31"/>
      <c r="VMT289" s="31"/>
      <c r="VMU289" s="31"/>
      <c r="VMV289" s="31"/>
      <c r="VMW289" s="31"/>
      <c r="VMX289" s="31"/>
      <c r="VMY289" s="31"/>
      <c r="VMZ289" s="31"/>
      <c r="VNA289" s="31"/>
      <c r="VNB289" s="31"/>
      <c r="VNC289" s="31"/>
      <c r="VND289" s="31"/>
      <c r="VNE289" s="31"/>
      <c r="VNF289" s="31"/>
      <c r="VNG289" s="31"/>
      <c r="VNH289" s="31"/>
      <c r="VNI289" s="31"/>
      <c r="VNJ289" s="31"/>
      <c r="VNK289" s="31"/>
      <c r="VNL289" s="31"/>
      <c r="VNM289" s="31"/>
      <c r="VNN289" s="31"/>
      <c r="VNO289" s="31"/>
      <c r="VNP289" s="31"/>
      <c r="VNQ289" s="31"/>
      <c r="VNR289" s="31"/>
      <c r="VNS289" s="31"/>
      <c r="VNT289" s="31"/>
      <c r="VNU289" s="31"/>
      <c r="VNV289" s="31"/>
      <c r="VNW289" s="31"/>
      <c r="VNX289" s="31"/>
      <c r="VNY289" s="31"/>
      <c r="VNZ289" s="31"/>
      <c r="VOA289" s="31"/>
      <c r="VOB289" s="31"/>
      <c r="VOC289" s="31"/>
      <c r="VOD289" s="31"/>
      <c r="VOE289" s="31"/>
      <c r="VOF289" s="31"/>
      <c r="VOG289" s="31"/>
      <c r="VOH289" s="31"/>
      <c r="VOI289" s="31"/>
      <c r="VOJ289" s="31"/>
      <c r="VOK289" s="31"/>
      <c r="VOL289" s="31"/>
      <c r="VOM289" s="31"/>
      <c r="VON289" s="31"/>
      <c r="VOO289" s="31"/>
      <c r="VOP289" s="31"/>
      <c r="VOQ289" s="31"/>
      <c r="VOR289" s="31"/>
      <c r="VOS289" s="31"/>
      <c r="VOT289" s="31"/>
      <c r="VOU289" s="31"/>
      <c r="VOV289" s="31"/>
      <c r="VOW289" s="31"/>
      <c r="VOX289" s="31"/>
      <c r="VOY289" s="31"/>
      <c r="VOZ289" s="31"/>
      <c r="VPA289" s="31"/>
      <c r="VPB289" s="31"/>
      <c r="VPC289" s="31"/>
      <c r="VPD289" s="31"/>
      <c r="VPE289" s="31"/>
      <c r="VPF289" s="31"/>
      <c r="VPG289" s="31"/>
      <c r="VPH289" s="31"/>
      <c r="VPI289" s="31"/>
      <c r="VPJ289" s="31"/>
      <c r="VPK289" s="31"/>
      <c r="VPL289" s="31"/>
      <c r="VPM289" s="31"/>
      <c r="VPN289" s="31"/>
      <c r="VPO289" s="31"/>
      <c r="VPP289" s="31"/>
      <c r="VPQ289" s="31"/>
      <c r="VPR289" s="31"/>
      <c r="VPS289" s="31"/>
      <c r="VPT289" s="31"/>
      <c r="VPU289" s="31"/>
      <c r="VPV289" s="31"/>
      <c r="VPW289" s="31"/>
      <c r="VPX289" s="31"/>
      <c r="VPY289" s="31"/>
      <c r="VPZ289" s="31"/>
      <c r="VQA289" s="31"/>
      <c r="VQB289" s="31"/>
      <c r="VQC289" s="31"/>
      <c r="VQD289" s="31"/>
      <c r="VQE289" s="31"/>
      <c r="VQF289" s="31"/>
      <c r="VQG289" s="31"/>
      <c r="VQH289" s="31"/>
      <c r="VQI289" s="31"/>
      <c r="VQJ289" s="31"/>
      <c r="VQK289" s="31"/>
      <c r="VQL289" s="31"/>
      <c r="VQM289" s="31"/>
      <c r="VQN289" s="31"/>
      <c r="VQO289" s="31"/>
      <c r="VQP289" s="31"/>
      <c r="VQQ289" s="31"/>
      <c r="VQR289" s="31"/>
      <c r="VQS289" s="31"/>
      <c r="VQT289" s="31"/>
      <c r="VQU289" s="31"/>
      <c r="VQV289" s="31"/>
      <c r="VQW289" s="31"/>
      <c r="VQX289" s="31"/>
      <c r="VQY289" s="31"/>
      <c r="VQZ289" s="31"/>
      <c r="VRA289" s="31"/>
      <c r="VRB289" s="31"/>
      <c r="VRC289" s="31"/>
      <c r="VRD289" s="31"/>
      <c r="VRE289" s="31"/>
      <c r="VRF289" s="31"/>
      <c r="VRG289" s="31"/>
      <c r="VRH289" s="31"/>
      <c r="VRI289" s="31"/>
      <c r="VRJ289" s="31"/>
      <c r="VRK289" s="31"/>
      <c r="VRL289" s="31"/>
      <c r="VRM289" s="31"/>
      <c r="VRN289" s="31"/>
      <c r="VRO289" s="31"/>
      <c r="VRP289" s="31"/>
      <c r="VRQ289" s="31"/>
      <c r="VRR289" s="31"/>
      <c r="VRS289" s="31"/>
      <c r="VRT289" s="31"/>
      <c r="VRU289" s="31"/>
      <c r="VRV289" s="31"/>
      <c r="VRW289" s="31"/>
      <c r="VRX289" s="31"/>
      <c r="VRY289" s="31"/>
      <c r="VRZ289" s="31"/>
      <c r="VSA289" s="31"/>
      <c r="VSB289" s="31"/>
      <c r="VSC289" s="31"/>
      <c r="VSD289" s="31"/>
      <c r="VSE289" s="31"/>
      <c r="VSF289" s="31"/>
      <c r="VSG289" s="31"/>
      <c r="VSH289" s="31"/>
      <c r="VSI289" s="31"/>
      <c r="VSJ289" s="31"/>
      <c r="VSK289" s="31"/>
      <c r="VSL289" s="31"/>
      <c r="VSM289" s="31"/>
      <c r="VSN289" s="31"/>
      <c r="VSO289" s="31"/>
      <c r="VSP289" s="31"/>
      <c r="VSQ289" s="31"/>
      <c r="VSR289" s="31"/>
      <c r="VSS289" s="31"/>
      <c r="VST289" s="31"/>
      <c r="VSU289" s="31"/>
      <c r="VSV289" s="31"/>
      <c r="VSW289" s="31"/>
      <c r="VSX289" s="31"/>
      <c r="VSY289" s="31"/>
      <c r="VSZ289" s="31"/>
      <c r="VTA289" s="31"/>
      <c r="VTB289" s="31"/>
      <c r="VTC289" s="31"/>
      <c r="VTD289" s="31"/>
      <c r="VTE289" s="31"/>
      <c r="VTF289" s="31"/>
      <c r="VTG289" s="31"/>
      <c r="VTH289" s="31"/>
      <c r="VTI289" s="31"/>
      <c r="VTJ289" s="31"/>
      <c r="VTK289" s="31"/>
      <c r="VTL289" s="31"/>
      <c r="VTM289" s="31"/>
      <c r="VTN289" s="31"/>
      <c r="VTO289" s="31"/>
      <c r="VTP289" s="31"/>
      <c r="VTQ289" s="31"/>
      <c r="VTR289" s="31"/>
      <c r="VTS289" s="31"/>
      <c r="VTT289" s="31"/>
      <c r="VTU289" s="31"/>
      <c r="VTV289" s="31"/>
      <c r="VTW289" s="31"/>
      <c r="VTX289" s="31"/>
      <c r="VTY289" s="31"/>
      <c r="VTZ289" s="31"/>
      <c r="VUA289" s="31"/>
      <c r="VUB289" s="31"/>
      <c r="VUC289" s="31"/>
      <c r="VUD289" s="31"/>
      <c r="VUE289" s="31"/>
      <c r="VUF289" s="31"/>
      <c r="VUG289" s="31"/>
      <c r="VUH289" s="31"/>
      <c r="VUI289" s="31"/>
      <c r="VUJ289" s="31"/>
      <c r="VUK289" s="31"/>
      <c r="VUL289" s="31"/>
      <c r="VUM289" s="31"/>
      <c r="VUN289" s="31"/>
      <c r="VUO289" s="31"/>
      <c r="VUP289" s="31"/>
      <c r="VUQ289" s="31"/>
      <c r="VUR289" s="31"/>
      <c r="VUS289" s="31"/>
      <c r="VUT289" s="31"/>
      <c r="VUU289" s="31"/>
      <c r="VUV289" s="31"/>
      <c r="VUW289" s="31"/>
      <c r="VUX289" s="31"/>
      <c r="VUY289" s="31"/>
      <c r="VUZ289" s="31"/>
      <c r="VVA289" s="31"/>
      <c r="VVB289" s="31"/>
      <c r="VVC289" s="31"/>
      <c r="VVD289" s="31"/>
      <c r="VVE289" s="31"/>
      <c r="VVF289" s="31"/>
      <c r="VVG289" s="31"/>
      <c r="VVH289" s="31"/>
      <c r="VVI289" s="31"/>
      <c r="VVJ289" s="31"/>
      <c r="VVK289" s="31"/>
      <c r="VVL289" s="31"/>
      <c r="VVM289" s="31"/>
      <c r="VVN289" s="31"/>
      <c r="VVO289" s="31"/>
      <c r="VVP289" s="31"/>
      <c r="VVQ289" s="31"/>
      <c r="VVR289" s="31"/>
      <c r="VVS289" s="31"/>
      <c r="VVT289" s="31"/>
      <c r="VVU289" s="31"/>
      <c r="VVV289" s="31"/>
      <c r="VVW289" s="31"/>
      <c r="VVX289" s="31"/>
      <c r="VVY289" s="31"/>
      <c r="VVZ289" s="31"/>
      <c r="VWA289" s="31"/>
      <c r="VWB289" s="31"/>
      <c r="VWC289" s="31"/>
      <c r="VWD289" s="31"/>
      <c r="VWE289" s="31"/>
      <c r="VWF289" s="31"/>
      <c r="VWG289" s="31"/>
      <c r="VWH289" s="31"/>
      <c r="VWI289" s="31"/>
      <c r="VWJ289" s="31"/>
      <c r="VWK289" s="31"/>
      <c r="VWL289" s="31"/>
      <c r="VWM289" s="31"/>
      <c r="VWN289" s="31"/>
      <c r="VWO289" s="31"/>
      <c r="VWP289" s="31"/>
      <c r="VWQ289" s="31"/>
      <c r="VWR289" s="31"/>
      <c r="VWS289" s="31"/>
      <c r="VWT289" s="31"/>
      <c r="VWU289" s="31"/>
      <c r="VWV289" s="31"/>
      <c r="VWW289" s="31"/>
      <c r="VWX289" s="31"/>
      <c r="VWY289" s="31"/>
      <c r="VWZ289" s="31"/>
      <c r="VXA289" s="31"/>
      <c r="VXB289" s="31"/>
      <c r="VXC289" s="31"/>
      <c r="VXD289" s="31"/>
      <c r="VXE289" s="31"/>
      <c r="VXF289" s="31"/>
      <c r="VXG289" s="31"/>
      <c r="VXH289" s="31"/>
      <c r="VXI289" s="31"/>
      <c r="VXJ289" s="31"/>
      <c r="VXK289" s="31"/>
      <c r="VXL289" s="31"/>
      <c r="VXM289" s="31"/>
      <c r="VXN289" s="31"/>
      <c r="VXO289" s="31"/>
      <c r="VXP289" s="31"/>
      <c r="VXQ289" s="31"/>
      <c r="VXR289" s="31"/>
      <c r="VXS289" s="31"/>
      <c r="VXT289" s="31"/>
      <c r="VXU289" s="31"/>
      <c r="VXV289" s="31"/>
      <c r="VXW289" s="31"/>
      <c r="VXX289" s="31"/>
      <c r="VXY289" s="31"/>
      <c r="VXZ289" s="31"/>
      <c r="VYA289" s="31"/>
      <c r="VYB289" s="31"/>
      <c r="VYC289" s="31"/>
      <c r="VYD289" s="31"/>
      <c r="VYE289" s="31"/>
      <c r="VYF289" s="31"/>
      <c r="VYG289" s="31"/>
      <c r="VYH289" s="31"/>
      <c r="VYI289" s="31"/>
      <c r="VYJ289" s="31"/>
      <c r="VYK289" s="31"/>
      <c r="VYL289" s="31"/>
      <c r="VYM289" s="31"/>
      <c r="VYN289" s="31"/>
      <c r="VYO289" s="31"/>
      <c r="VYP289" s="31"/>
      <c r="VYQ289" s="31"/>
      <c r="VYR289" s="31"/>
      <c r="VYS289" s="31"/>
      <c r="VYT289" s="31"/>
      <c r="VYU289" s="31"/>
      <c r="VYV289" s="31"/>
      <c r="VYW289" s="31"/>
      <c r="VYX289" s="31"/>
      <c r="VYY289" s="31"/>
      <c r="VYZ289" s="31"/>
      <c r="VZA289" s="31"/>
      <c r="VZB289" s="31"/>
      <c r="VZC289" s="31"/>
      <c r="VZD289" s="31"/>
      <c r="VZE289" s="31"/>
      <c r="VZF289" s="31"/>
      <c r="VZG289" s="31"/>
      <c r="VZH289" s="31"/>
      <c r="VZI289" s="31"/>
      <c r="VZJ289" s="31"/>
      <c r="VZK289" s="31"/>
      <c r="VZL289" s="31"/>
      <c r="VZM289" s="31"/>
      <c r="VZN289" s="31"/>
      <c r="VZO289" s="31"/>
      <c r="VZP289" s="31"/>
      <c r="VZQ289" s="31"/>
      <c r="VZR289" s="31"/>
      <c r="VZS289" s="31"/>
      <c r="VZT289" s="31"/>
      <c r="VZU289" s="31"/>
      <c r="VZV289" s="31"/>
      <c r="VZW289" s="31"/>
      <c r="VZX289" s="31"/>
      <c r="VZY289" s="31"/>
      <c r="VZZ289" s="31"/>
      <c r="WAA289" s="31"/>
      <c r="WAB289" s="31"/>
      <c r="WAC289" s="31"/>
      <c r="WAD289" s="31"/>
      <c r="WAE289" s="31"/>
      <c r="WAF289" s="31"/>
      <c r="WAG289" s="31"/>
      <c r="WAH289" s="31"/>
      <c r="WAI289" s="31"/>
      <c r="WAJ289" s="31"/>
      <c r="WAK289" s="31"/>
      <c r="WAL289" s="31"/>
      <c r="WAM289" s="31"/>
      <c r="WAN289" s="31"/>
      <c r="WAO289" s="31"/>
      <c r="WAP289" s="31"/>
      <c r="WAQ289" s="31"/>
      <c r="WAR289" s="31"/>
      <c r="WAS289" s="31"/>
      <c r="WAT289" s="31"/>
      <c r="WAU289" s="31"/>
      <c r="WAV289" s="31"/>
      <c r="WAW289" s="31"/>
      <c r="WAX289" s="31"/>
      <c r="WAY289" s="31"/>
      <c r="WAZ289" s="31"/>
      <c r="WBA289" s="31"/>
      <c r="WBB289" s="31"/>
      <c r="WBC289" s="31"/>
      <c r="WBD289" s="31"/>
      <c r="WBE289" s="31"/>
      <c r="WBF289" s="31"/>
      <c r="WBG289" s="31"/>
      <c r="WBH289" s="31"/>
      <c r="WBI289" s="31"/>
      <c r="WBJ289" s="31"/>
      <c r="WBK289" s="31"/>
      <c r="WBL289" s="31"/>
      <c r="WBM289" s="31"/>
      <c r="WBN289" s="31"/>
      <c r="WBO289" s="31"/>
      <c r="WBP289" s="31"/>
      <c r="WBQ289" s="31"/>
      <c r="WBR289" s="31"/>
      <c r="WBS289" s="31"/>
      <c r="WBT289" s="31"/>
      <c r="WBU289" s="31"/>
      <c r="WBV289" s="31"/>
      <c r="WBW289" s="31"/>
      <c r="WBX289" s="31"/>
      <c r="WBY289" s="31"/>
      <c r="WBZ289" s="31"/>
      <c r="WCA289" s="31"/>
      <c r="WCB289" s="31"/>
      <c r="WCC289" s="31"/>
      <c r="WCD289" s="31"/>
      <c r="WCE289" s="31"/>
      <c r="WCF289" s="31"/>
      <c r="WCG289" s="31"/>
      <c r="WCH289" s="31"/>
      <c r="WCI289" s="31"/>
      <c r="WCJ289" s="31"/>
      <c r="WCK289" s="31"/>
      <c r="WCL289" s="31"/>
      <c r="WCM289" s="31"/>
      <c r="WCN289" s="31"/>
      <c r="WCO289" s="31"/>
      <c r="WCP289" s="31"/>
      <c r="WCQ289" s="31"/>
      <c r="WCR289" s="31"/>
      <c r="WCS289" s="31"/>
      <c r="WCT289" s="31"/>
      <c r="WCU289" s="31"/>
      <c r="WCV289" s="31"/>
      <c r="WCW289" s="31"/>
      <c r="WCX289" s="31"/>
      <c r="WCY289" s="31"/>
      <c r="WCZ289" s="31"/>
      <c r="WDA289" s="31"/>
      <c r="WDB289" s="31"/>
      <c r="WDC289" s="31"/>
      <c r="WDD289" s="31"/>
      <c r="WDE289" s="31"/>
      <c r="WDF289" s="31"/>
      <c r="WDG289" s="31"/>
      <c r="WDH289" s="31"/>
      <c r="WDI289" s="31"/>
      <c r="WDJ289" s="31"/>
      <c r="WDK289" s="31"/>
      <c r="WDL289" s="31"/>
      <c r="WDM289" s="31"/>
      <c r="WDN289" s="31"/>
      <c r="WDO289" s="31"/>
      <c r="WDP289" s="31"/>
      <c r="WDQ289" s="31"/>
      <c r="WDR289" s="31"/>
      <c r="WDS289" s="31"/>
      <c r="WDT289" s="31"/>
      <c r="WDU289" s="31"/>
      <c r="WDV289" s="31"/>
      <c r="WDW289" s="31"/>
      <c r="WDX289" s="31"/>
      <c r="WDY289" s="31"/>
      <c r="WDZ289" s="31"/>
      <c r="WEA289" s="31"/>
      <c r="WEB289" s="31"/>
      <c r="WEC289" s="31"/>
      <c r="WED289" s="31"/>
      <c r="WEE289" s="31"/>
      <c r="WEF289" s="31"/>
      <c r="WEG289" s="31"/>
      <c r="WEH289" s="31"/>
      <c r="WEI289" s="31"/>
      <c r="WEJ289" s="31"/>
      <c r="WEK289" s="31"/>
      <c r="WEL289" s="31"/>
      <c r="WEM289" s="31"/>
      <c r="WEN289" s="31"/>
      <c r="WEO289" s="31"/>
      <c r="WEP289" s="31"/>
      <c r="WEQ289" s="31"/>
      <c r="WER289" s="31"/>
      <c r="WES289" s="31"/>
      <c r="WET289" s="31"/>
      <c r="WEU289" s="31"/>
      <c r="WEV289" s="31"/>
      <c r="WEW289" s="31"/>
      <c r="WEX289" s="31"/>
      <c r="WEY289" s="31"/>
      <c r="WEZ289" s="31"/>
      <c r="WFA289" s="31"/>
      <c r="WFB289" s="31"/>
      <c r="WFC289" s="31"/>
      <c r="WFD289" s="31"/>
      <c r="WFE289" s="31"/>
      <c r="WFF289" s="31"/>
      <c r="WFG289" s="31"/>
      <c r="WFH289" s="31"/>
      <c r="WFI289" s="31"/>
      <c r="WFJ289" s="31"/>
      <c r="WFK289" s="31"/>
      <c r="WFL289" s="31"/>
      <c r="WFM289" s="31"/>
      <c r="WFN289" s="31"/>
      <c r="WFO289" s="31"/>
      <c r="WFP289" s="31"/>
      <c r="WFQ289" s="31"/>
      <c r="WFR289" s="31"/>
      <c r="WFS289" s="31"/>
      <c r="WFT289" s="31"/>
      <c r="WFU289" s="31"/>
      <c r="WFV289" s="31"/>
      <c r="WFW289" s="31"/>
      <c r="WFX289" s="31"/>
      <c r="WFY289" s="31"/>
      <c r="WFZ289" s="31"/>
      <c r="WGA289" s="31"/>
      <c r="WGB289" s="31"/>
      <c r="WGC289" s="31"/>
      <c r="WGD289" s="31"/>
      <c r="WGE289" s="31"/>
      <c r="WGF289" s="31"/>
      <c r="WGG289" s="31"/>
      <c r="WGH289" s="31"/>
      <c r="WGI289" s="31"/>
      <c r="WGJ289" s="31"/>
      <c r="WGK289" s="31"/>
      <c r="WGL289" s="31"/>
      <c r="WGM289" s="31"/>
      <c r="WGN289" s="31"/>
      <c r="WGO289" s="31"/>
      <c r="WGP289" s="31"/>
      <c r="WGQ289" s="31"/>
      <c r="WGR289" s="31"/>
      <c r="WGS289" s="31"/>
      <c r="WGT289" s="31"/>
      <c r="WGU289" s="31"/>
      <c r="WGV289" s="31"/>
      <c r="WGW289" s="31"/>
      <c r="WGX289" s="31"/>
      <c r="WGY289" s="31"/>
      <c r="WGZ289" s="31"/>
      <c r="WHA289" s="31"/>
      <c r="WHB289" s="31"/>
      <c r="WHC289" s="31"/>
      <c r="WHD289" s="31"/>
      <c r="WHE289" s="31"/>
      <c r="WHF289" s="31"/>
      <c r="WHG289" s="31"/>
      <c r="WHH289" s="31"/>
      <c r="WHI289" s="31"/>
      <c r="WHJ289" s="31"/>
      <c r="WHK289" s="31"/>
      <c r="WHL289" s="31"/>
      <c r="WHM289" s="31"/>
      <c r="WHN289" s="31"/>
      <c r="WHO289" s="31"/>
      <c r="WHP289" s="31"/>
      <c r="WHQ289" s="31"/>
      <c r="WHR289" s="31"/>
      <c r="WHS289" s="31"/>
      <c r="WHT289" s="31"/>
      <c r="WHU289" s="31"/>
      <c r="WHV289" s="31"/>
      <c r="WHW289" s="31"/>
      <c r="WHX289" s="31"/>
      <c r="WHY289" s="31"/>
      <c r="WHZ289" s="31"/>
      <c r="WIA289" s="31"/>
      <c r="WIB289" s="31"/>
      <c r="WIC289" s="31"/>
      <c r="WID289" s="31"/>
      <c r="WIE289" s="31"/>
      <c r="WIF289" s="31"/>
      <c r="WIG289" s="31"/>
      <c r="WIH289" s="31"/>
      <c r="WII289" s="31"/>
      <c r="WIJ289" s="31"/>
      <c r="WIK289" s="31"/>
      <c r="WIL289" s="31"/>
      <c r="WIM289" s="31"/>
      <c r="WIN289" s="31"/>
      <c r="WIO289" s="31"/>
      <c r="WIP289" s="31"/>
      <c r="WIQ289" s="31"/>
      <c r="WIR289" s="31"/>
      <c r="WIS289" s="31"/>
      <c r="WIT289" s="31"/>
      <c r="WIU289" s="31"/>
      <c r="WIV289" s="31"/>
      <c r="WIW289" s="31"/>
      <c r="WIX289" s="31"/>
      <c r="WIY289" s="31"/>
      <c r="WIZ289" s="31"/>
      <c r="WJA289" s="31"/>
      <c r="WJB289" s="31"/>
      <c r="WJC289" s="31"/>
      <c r="WJD289" s="31"/>
      <c r="WJE289" s="31"/>
      <c r="WJF289" s="31"/>
      <c r="WJG289" s="31"/>
      <c r="WJH289" s="31"/>
      <c r="WJI289" s="31"/>
      <c r="WJJ289" s="31"/>
      <c r="WJK289" s="31"/>
      <c r="WJL289" s="31"/>
      <c r="WJM289" s="31"/>
      <c r="WJN289" s="31"/>
      <c r="WJO289" s="31"/>
      <c r="WJP289" s="31"/>
      <c r="WJQ289" s="31"/>
      <c r="WJR289" s="31"/>
      <c r="WJS289" s="31"/>
      <c r="WJT289" s="31"/>
      <c r="WJU289" s="31"/>
      <c r="WJV289" s="31"/>
      <c r="WJW289" s="31"/>
      <c r="WJX289" s="31"/>
      <c r="WJY289" s="31"/>
      <c r="WJZ289" s="31"/>
      <c r="WKA289" s="31"/>
      <c r="WKB289" s="31"/>
      <c r="WKC289" s="31"/>
      <c r="WKD289" s="31"/>
      <c r="WKE289" s="31"/>
      <c r="WKF289" s="31"/>
      <c r="WKG289" s="31"/>
      <c r="WKH289" s="31"/>
      <c r="WKI289" s="31"/>
      <c r="WKJ289" s="31"/>
      <c r="WKK289" s="31"/>
      <c r="WKL289" s="31"/>
      <c r="WKM289" s="31"/>
      <c r="WKN289" s="31"/>
      <c r="WKO289" s="31"/>
      <c r="WKP289" s="31"/>
      <c r="WKQ289" s="31"/>
      <c r="WKR289" s="31"/>
      <c r="WKS289" s="31"/>
      <c r="WKT289" s="31"/>
      <c r="WKU289" s="31"/>
      <c r="WKV289" s="31"/>
      <c r="WKW289" s="31"/>
      <c r="WKX289" s="31"/>
      <c r="WKY289" s="31"/>
      <c r="WKZ289" s="31"/>
      <c r="WLA289" s="31"/>
      <c r="WLB289" s="31"/>
      <c r="WLC289" s="31"/>
      <c r="WLD289" s="31"/>
      <c r="WLE289" s="31"/>
      <c r="WLF289" s="31"/>
      <c r="WLG289" s="31"/>
      <c r="WLH289" s="31"/>
      <c r="WLI289" s="31"/>
      <c r="WLJ289" s="31"/>
      <c r="WLK289" s="31"/>
      <c r="WLL289" s="31"/>
      <c r="WLM289" s="31"/>
      <c r="WLN289" s="31"/>
      <c r="WLO289" s="31"/>
      <c r="WLP289" s="31"/>
      <c r="WLQ289" s="31"/>
      <c r="WLR289" s="31"/>
      <c r="WLS289" s="31"/>
      <c r="WLT289" s="31"/>
      <c r="WLU289" s="31"/>
      <c r="WLV289" s="31"/>
      <c r="WLW289" s="31"/>
      <c r="WLX289" s="31"/>
      <c r="WLY289" s="31"/>
      <c r="WLZ289" s="31"/>
      <c r="WMA289" s="31"/>
      <c r="WMB289" s="31"/>
      <c r="WMC289" s="31"/>
      <c r="WMD289" s="31"/>
      <c r="WME289" s="31"/>
      <c r="WMF289" s="31"/>
      <c r="WMG289" s="31"/>
      <c r="WMH289" s="31"/>
      <c r="WMI289" s="31"/>
      <c r="WMJ289" s="31"/>
      <c r="WMK289" s="31"/>
      <c r="WML289" s="31"/>
      <c r="WMM289" s="31"/>
      <c r="WMN289" s="31"/>
      <c r="WMO289" s="31"/>
      <c r="WMP289" s="31"/>
      <c r="WMQ289" s="31"/>
      <c r="WMR289" s="31"/>
      <c r="WMS289" s="31"/>
      <c r="WMT289" s="31"/>
      <c r="WMU289" s="31"/>
      <c r="WMV289" s="31"/>
      <c r="WMW289" s="31"/>
      <c r="WMX289" s="31"/>
      <c r="WMY289" s="31"/>
      <c r="WMZ289" s="31"/>
      <c r="WNA289" s="31"/>
      <c r="WNB289" s="31"/>
      <c r="WNC289" s="31"/>
      <c r="WND289" s="31"/>
      <c r="WNE289" s="31"/>
      <c r="WNF289" s="31"/>
      <c r="WNG289" s="31"/>
      <c r="WNH289" s="31"/>
      <c r="WNI289" s="31"/>
      <c r="WNJ289" s="31"/>
      <c r="WNK289" s="31"/>
      <c r="WNL289" s="31"/>
      <c r="WNM289" s="31"/>
      <c r="WNN289" s="31"/>
      <c r="WNO289" s="31"/>
      <c r="WNP289" s="31"/>
      <c r="WNQ289" s="31"/>
      <c r="WNR289" s="31"/>
      <c r="WNS289" s="31"/>
      <c r="WNT289" s="31"/>
      <c r="WNU289" s="31"/>
      <c r="WNV289" s="31"/>
      <c r="WNW289" s="31"/>
      <c r="WNX289" s="31"/>
      <c r="WNY289" s="31"/>
      <c r="WNZ289" s="31"/>
      <c r="WOA289" s="31"/>
      <c r="WOB289" s="31"/>
      <c r="WOC289" s="31"/>
      <c r="WOD289" s="31"/>
      <c r="WOE289" s="31"/>
      <c r="WOF289" s="31"/>
      <c r="WOG289" s="31"/>
      <c r="WOH289" s="31"/>
      <c r="WOI289" s="31"/>
      <c r="WOJ289" s="31"/>
      <c r="WOK289" s="31"/>
      <c r="WOL289" s="31"/>
      <c r="WOM289" s="31"/>
      <c r="WON289" s="31"/>
      <c r="WOO289" s="31"/>
      <c r="WOP289" s="31"/>
      <c r="WOQ289" s="31"/>
      <c r="WOR289" s="31"/>
      <c r="WOS289" s="31"/>
      <c r="WOT289" s="31"/>
      <c r="WOU289" s="31"/>
      <c r="WOV289" s="31"/>
      <c r="WOW289" s="31"/>
      <c r="WOX289" s="31"/>
      <c r="WOY289" s="31"/>
      <c r="WOZ289" s="31"/>
      <c r="WPA289" s="31"/>
      <c r="WPB289" s="31"/>
      <c r="WPC289" s="31"/>
      <c r="WPD289" s="31"/>
      <c r="WPE289" s="31"/>
      <c r="WPF289" s="31"/>
      <c r="WPG289" s="31"/>
      <c r="WPH289" s="31"/>
      <c r="WPI289" s="31"/>
      <c r="WPJ289" s="31"/>
      <c r="WPK289" s="31"/>
      <c r="WPL289" s="31"/>
      <c r="WPM289" s="31"/>
      <c r="WPN289" s="31"/>
      <c r="WPO289" s="31"/>
      <c r="WPP289" s="31"/>
      <c r="WPQ289" s="31"/>
      <c r="WPR289" s="31"/>
      <c r="WPS289" s="31"/>
      <c r="WPT289" s="31"/>
      <c r="WPU289" s="31"/>
      <c r="WPV289" s="31"/>
      <c r="WPW289" s="31"/>
      <c r="WPX289" s="31"/>
      <c r="WPY289" s="31"/>
      <c r="WPZ289" s="31"/>
      <c r="WQA289" s="31"/>
      <c r="WQB289" s="31"/>
      <c r="WQC289" s="31"/>
      <c r="WQD289" s="31"/>
      <c r="WQE289" s="31"/>
      <c r="WQF289" s="31"/>
      <c r="WQG289" s="31"/>
      <c r="WQH289" s="31"/>
      <c r="WQI289" s="31"/>
      <c r="WQJ289" s="31"/>
      <c r="WQK289" s="31"/>
      <c r="WQL289" s="31"/>
      <c r="WQM289" s="31"/>
      <c r="WQN289" s="31"/>
      <c r="WQO289" s="31"/>
      <c r="WQP289" s="31"/>
      <c r="WQQ289" s="31"/>
      <c r="WQR289" s="31"/>
      <c r="WQS289" s="31"/>
      <c r="WQT289" s="31"/>
      <c r="WQU289" s="31"/>
      <c r="WQV289" s="31"/>
      <c r="WQW289" s="31"/>
      <c r="WQX289" s="31"/>
      <c r="WQY289" s="31"/>
      <c r="WQZ289" s="31"/>
      <c r="WRA289" s="31"/>
      <c r="WRB289" s="31"/>
      <c r="WRC289" s="31"/>
      <c r="WRD289" s="31"/>
      <c r="WRE289" s="31"/>
      <c r="WRF289" s="31"/>
      <c r="WRG289" s="31"/>
      <c r="WRH289" s="31"/>
      <c r="WRI289" s="31"/>
      <c r="WRJ289" s="31"/>
      <c r="WRK289" s="31"/>
      <c r="WRL289" s="31"/>
      <c r="WRM289" s="31"/>
      <c r="WRN289" s="31"/>
      <c r="WRO289" s="31"/>
      <c r="WRP289" s="31"/>
      <c r="WRQ289" s="31"/>
      <c r="WRR289" s="31"/>
      <c r="WRS289" s="31"/>
      <c r="WRT289" s="31"/>
      <c r="WRU289" s="31"/>
      <c r="WRV289" s="31"/>
      <c r="WRW289" s="31"/>
      <c r="WRX289" s="31"/>
      <c r="WRY289" s="31"/>
      <c r="WRZ289" s="31"/>
      <c r="WSA289" s="31"/>
      <c r="WSB289" s="31"/>
      <c r="WSC289" s="31"/>
      <c r="WSD289" s="31"/>
      <c r="WSE289" s="31"/>
      <c r="WSF289" s="31"/>
      <c r="WSG289" s="31"/>
      <c r="WSH289" s="31"/>
      <c r="WSI289" s="31"/>
      <c r="WSJ289" s="31"/>
      <c r="WSK289" s="31"/>
      <c r="WSL289" s="31"/>
      <c r="WSM289" s="31"/>
      <c r="WSN289" s="31"/>
      <c r="WSO289" s="31"/>
      <c r="WSP289" s="31"/>
      <c r="WSQ289" s="31"/>
      <c r="WSR289" s="31"/>
      <c r="WSS289" s="31"/>
      <c r="WST289" s="31"/>
      <c r="WSU289" s="31"/>
      <c r="WSV289" s="31"/>
      <c r="WSW289" s="31"/>
      <c r="WSX289" s="31"/>
      <c r="WSY289" s="31"/>
      <c r="WSZ289" s="31"/>
      <c r="WTA289" s="31"/>
      <c r="WTB289" s="31"/>
      <c r="WTC289" s="31"/>
      <c r="WTD289" s="31"/>
      <c r="WTE289" s="31"/>
      <c r="WTF289" s="31"/>
      <c r="WTG289" s="31"/>
      <c r="WTH289" s="31"/>
      <c r="WTI289" s="31"/>
      <c r="WTJ289" s="31"/>
      <c r="WTK289" s="31"/>
      <c r="WTL289" s="31"/>
      <c r="WTM289" s="31"/>
      <c r="WTN289" s="31"/>
      <c r="WTO289" s="31"/>
      <c r="WTP289" s="31"/>
      <c r="WTQ289" s="31"/>
      <c r="WTR289" s="31"/>
      <c r="WTS289" s="31"/>
      <c r="WTT289" s="31"/>
      <c r="WTU289" s="31"/>
      <c r="WTV289" s="31"/>
      <c r="WTW289" s="31"/>
      <c r="WTX289" s="31"/>
      <c r="WTY289" s="31"/>
      <c r="WTZ289" s="31"/>
      <c r="WUA289" s="31"/>
      <c r="WUB289" s="31"/>
      <c r="WUC289" s="31"/>
      <c r="WUD289" s="31"/>
      <c r="WUE289" s="31"/>
      <c r="WUF289" s="31"/>
      <c r="WUG289" s="31"/>
      <c r="WUH289" s="31"/>
      <c r="WUI289" s="31"/>
      <c r="WUJ289" s="31"/>
      <c r="WUK289" s="31"/>
      <c r="WUL289" s="31"/>
      <c r="WUM289" s="31"/>
      <c r="WUN289" s="31"/>
      <c r="WUO289" s="31"/>
      <c r="WUP289" s="31"/>
      <c r="WUQ289" s="31"/>
      <c r="WUR289" s="31"/>
      <c r="WUS289" s="31"/>
      <c r="WUT289" s="31"/>
      <c r="WUU289" s="31"/>
      <c r="WUV289" s="31"/>
      <c r="WUW289" s="31"/>
      <c r="WUX289" s="31"/>
      <c r="WUY289" s="31"/>
      <c r="WUZ289" s="31"/>
      <c r="WVA289" s="31"/>
      <c r="WVB289" s="31"/>
      <c r="WVC289" s="31"/>
      <c r="WVD289" s="31"/>
      <c r="WVE289" s="31"/>
      <c r="WVF289" s="31"/>
      <c r="WVG289" s="31"/>
      <c r="WVH289" s="31"/>
      <c r="WVI289" s="31"/>
      <c r="WVJ289" s="31"/>
      <c r="WVK289" s="31"/>
      <c r="WVL289" s="31"/>
      <c r="WVM289" s="31"/>
      <c r="WVN289" s="31"/>
      <c r="WVO289" s="31"/>
      <c r="WVP289" s="31"/>
      <c r="WVQ289" s="31"/>
      <c r="WVR289" s="31"/>
      <c r="WVS289" s="31"/>
      <c r="WVT289" s="31"/>
      <c r="WVU289" s="31"/>
      <c r="WVV289" s="31"/>
      <c r="WVW289" s="31"/>
      <c r="WVX289" s="31"/>
      <c r="WVY289" s="31"/>
      <c r="WVZ289" s="31"/>
      <c r="WWA289" s="31"/>
      <c r="WWB289" s="31"/>
      <c r="WWC289" s="31"/>
      <c r="WWD289" s="31"/>
      <c r="WWE289" s="31"/>
      <c r="WWF289" s="31"/>
      <c r="WWG289" s="31"/>
      <c r="WWH289" s="31"/>
      <c r="WWI289" s="31"/>
      <c r="WWJ289" s="31"/>
      <c r="WWK289" s="31"/>
      <c r="WWL289" s="31"/>
      <c r="WWM289" s="31"/>
      <c r="WWN289" s="31"/>
      <c r="WWO289" s="31"/>
      <c r="WWP289" s="31"/>
      <c r="WWQ289" s="31"/>
      <c r="WWR289" s="31"/>
      <c r="WWS289" s="31"/>
      <c r="WWT289" s="31"/>
      <c r="WWU289" s="31"/>
      <c r="WWV289" s="31"/>
      <c r="WWW289" s="31"/>
      <c r="WWX289" s="31"/>
      <c r="WWY289" s="31"/>
      <c r="WWZ289" s="31"/>
      <c r="WXA289" s="31"/>
      <c r="WXB289" s="31"/>
      <c r="WXC289" s="31"/>
      <c r="WXD289" s="31"/>
      <c r="WXE289" s="31"/>
      <c r="WXF289" s="31"/>
      <c r="WXG289" s="31"/>
      <c r="WXH289" s="31"/>
      <c r="WXI289" s="31"/>
      <c r="WXJ289" s="31"/>
      <c r="WXK289" s="31"/>
      <c r="WXL289" s="31"/>
      <c r="WXM289" s="31"/>
      <c r="WXN289" s="31"/>
      <c r="WXO289" s="31"/>
      <c r="WXP289" s="31"/>
      <c r="WXQ289" s="31"/>
      <c r="WXR289" s="31"/>
      <c r="WXS289" s="31"/>
      <c r="WXT289" s="31"/>
      <c r="WXU289" s="31"/>
      <c r="WXV289" s="31"/>
      <c r="WXW289" s="31"/>
      <c r="WXX289" s="31"/>
      <c r="WXY289" s="31"/>
      <c r="WXZ289" s="31"/>
      <c r="WYA289" s="31"/>
      <c r="WYB289" s="31"/>
      <c r="WYC289" s="31"/>
      <c r="WYD289" s="31"/>
      <c r="WYE289" s="31"/>
      <c r="WYF289" s="31"/>
      <c r="WYG289" s="31"/>
      <c r="WYH289" s="31"/>
      <c r="WYI289" s="31"/>
      <c r="WYJ289" s="31"/>
      <c r="WYK289" s="31"/>
      <c r="WYL289" s="31"/>
      <c r="WYM289" s="31"/>
      <c r="WYN289" s="31"/>
      <c r="WYO289" s="31"/>
      <c r="WYP289" s="31"/>
      <c r="WYQ289" s="31"/>
      <c r="WYR289" s="31"/>
      <c r="WYS289" s="31"/>
      <c r="WYT289" s="31"/>
      <c r="WYU289" s="31"/>
      <c r="WYV289" s="31"/>
      <c r="WYW289" s="31"/>
      <c r="WYX289" s="31"/>
      <c r="WYY289" s="31"/>
      <c r="WYZ289" s="31"/>
      <c r="WZA289" s="31"/>
      <c r="WZB289" s="31"/>
      <c r="WZC289" s="31"/>
      <c r="WZD289" s="31"/>
      <c r="WZE289" s="31"/>
      <c r="WZF289" s="31"/>
      <c r="WZG289" s="31"/>
      <c r="WZH289" s="31"/>
      <c r="WZI289" s="31"/>
      <c r="WZJ289" s="31"/>
      <c r="WZK289" s="31"/>
      <c r="WZL289" s="31"/>
      <c r="WZM289" s="31"/>
      <c r="WZN289" s="31"/>
      <c r="WZO289" s="31"/>
      <c r="WZP289" s="31"/>
      <c r="WZQ289" s="31"/>
      <c r="WZR289" s="31"/>
      <c r="WZS289" s="31"/>
      <c r="WZT289" s="31"/>
      <c r="WZU289" s="31"/>
      <c r="WZV289" s="31"/>
      <c r="WZW289" s="31"/>
      <c r="WZX289" s="31"/>
      <c r="WZY289" s="31"/>
      <c r="WZZ289" s="31"/>
      <c r="XAA289" s="31"/>
      <c r="XAB289" s="31"/>
      <c r="XAC289" s="31"/>
      <c r="XAD289" s="31"/>
      <c r="XAE289" s="31"/>
      <c r="XAF289" s="31"/>
      <c r="XAG289" s="31"/>
      <c r="XAH289" s="31"/>
      <c r="XAI289" s="31"/>
      <c r="XAJ289" s="31"/>
      <c r="XAK289" s="31"/>
      <c r="XAL289" s="31"/>
      <c r="XAM289" s="31"/>
      <c r="XAN289" s="31"/>
      <c r="XAO289" s="31"/>
      <c r="XAP289" s="31"/>
      <c r="XAQ289" s="31"/>
      <c r="XAR289" s="31"/>
      <c r="XAS289" s="31"/>
      <c r="XAT289" s="31"/>
      <c r="XAU289" s="31"/>
      <c r="XAV289" s="31"/>
      <c r="XAW289" s="31"/>
      <c r="XAX289" s="31"/>
      <c r="XAY289" s="31"/>
      <c r="XAZ289" s="31"/>
      <c r="XBA289" s="31"/>
      <c r="XBB289" s="31"/>
      <c r="XBC289" s="31"/>
      <c r="XBD289" s="31"/>
      <c r="XBE289" s="31"/>
      <c r="XBF289" s="31"/>
      <c r="XBG289" s="31"/>
      <c r="XBH289" s="31"/>
      <c r="XBI289" s="31"/>
      <c r="XBJ289" s="31"/>
      <c r="XBK289" s="31"/>
      <c r="XBL289" s="31"/>
      <c r="XBM289" s="31"/>
      <c r="XBN289" s="31"/>
      <c r="XBO289" s="31"/>
      <c r="XBP289" s="31"/>
      <c r="XBQ289" s="31"/>
      <c r="XBR289" s="31"/>
      <c r="XBS289" s="31"/>
      <c r="XBT289" s="31"/>
      <c r="XBU289" s="31"/>
      <c r="XBV289" s="31"/>
      <c r="XBW289" s="31"/>
      <c r="XBX289" s="31"/>
      <c r="XBY289" s="31"/>
      <c r="XBZ289" s="31"/>
      <c r="XCA289" s="31"/>
      <c r="XCB289" s="31"/>
      <c r="XCC289" s="31"/>
      <c r="XCD289" s="31"/>
      <c r="XCE289" s="31"/>
      <c r="XCF289" s="31"/>
      <c r="XCG289" s="31"/>
      <c r="XCH289" s="31"/>
      <c r="XCI289" s="31"/>
      <c r="XCJ289" s="31"/>
      <c r="XCK289" s="31"/>
      <c r="XCL289" s="31"/>
      <c r="XCM289" s="31"/>
      <c r="XCN289" s="31"/>
      <c r="XCO289" s="31"/>
      <c r="XCP289" s="31"/>
      <c r="XCQ289" s="31"/>
      <c r="XCR289" s="31"/>
      <c r="XCS289" s="31"/>
      <c r="XCT289" s="31"/>
      <c r="XCU289" s="31"/>
      <c r="XCV289" s="31"/>
      <c r="XCW289" s="31"/>
      <c r="XCX289" s="31"/>
      <c r="XCY289" s="31"/>
      <c r="XCZ289" s="31"/>
      <c r="XDA289" s="31"/>
      <c r="XDB289" s="31"/>
      <c r="XDC289" s="31"/>
      <c r="XDD289" s="31"/>
      <c r="XDE289" s="31"/>
      <c r="XDF289" s="31"/>
      <c r="XDG289" s="31"/>
      <c r="XDH289" s="31"/>
      <c r="XDI289" s="31"/>
      <c r="XDJ289" s="31"/>
      <c r="XDK289" s="31"/>
      <c r="XDL289" s="31"/>
      <c r="XDM289" s="31"/>
      <c r="XDN289" s="31"/>
      <c r="XDO289" s="31"/>
      <c r="XDP289" s="31"/>
      <c r="XDQ289" s="31"/>
      <c r="XDR289" s="31"/>
      <c r="XDS289" s="31"/>
      <c r="XDT289" s="31"/>
      <c r="XDU289" s="31"/>
      <c r="XDV289" s="31"/>
      <c r="XDW289" s="31"/>
      <c r="XDX289" s="31"/>
      <c r="XDY289" s="31"/>
      <c r="XDZ289" s="31"/>
      <c r="XEA289" s="31"/>
      <c r="XEB289" s="31"/>
      <c r="XEC289" s="31"/>
      <c r="XED289" s="31"/>
      <c r="XEE289" s="31"/>
      <c r="XEF289" s="31"/>
      <c r="XEG289" s="31"/>
      <c r="XEH289" s="31"/>
      <c r="XEI289" s="31"/>
      <c r="XEJ289" s="31"/>
      <c r="XEK289" s="31"/>
      <c r="XEL289" s="31"/>
      <c r="XEM289" s="31"/>
      <c r="XEN289" s="31"/>
      <c r="XEO289" s="31"/>
      <c r="XEP289" s="31"/>
      <c r="XEQ289" s="31"/>
      <c r="XER289" s="31"/>
      <c r="XES289" s="31"/>
      <c r="XET289" s="31"/>
      <c r="XEU289" s="31"/>
      <c r="XEV289" s="31"/>
      <c r="XEW289" s="31"/>
      <c r="XEX289" s="31"/>
      <c r="XEY289" s="31"/>
      <c r="XEZ289" s="31"/>
      <c r="XFA289" s="31"/>
      <c r="XFB289" s="31"/>
      <c r="XFC289" s="31"/>
    </row>
    <row r="290" spans="1:16383" ht="12.75" thickTop="1" x14ac:dyDescent="0.2">
      <c r="A290" s="189"/>
      <c r="B290" s="254" t="s">
        <v>67</v>
      </c>
      <c r="D290" s="27">
        <f t="shared" si="90"/>
        <v>0</v>
      </c>
      <c r="E290" s="23"/>
      <c r="F290" s="14" t="s">
        <v>227</v>
      </c>
      <c r="H290" s="27">
        <f>SUM(H279:H289)</f>
        <v>0</v>
      </c>
      <c r="I290" s="27">
        <f>SUM(I279:I289)</f>
        <v>0</v>
      </c>
      <c r="J290" s="27">
        <f t="shared" ref="J290:AA290" si="102">SUM(J279:J289)</f>
        <v>0</v>
      </c>
      <c r="K290" s="27">
        <f t="shared" si="102"/>
        <v>0</v>
      </c>
      <c r="L290" s="27">
        <f t="shared" si="102"/>
        <v>0</v>
      </c>
      <c r="M290" s="27">
        <f t="shared" si="102"/>
        <v>0</v>
      </c>
      <c r="N290" s="27">
        <f t="shared" si="102"/>
        <v>0</v>
      </c>
      <c r="O290" s="27">
        <f t="shared" si="102"/>
        <v>0</v>
      </c>
      <c r="P290" s="27">
        <f t="shared" si="102"/>
        <v>0</v>
      </c>
      <c r="Q290" s="27">
        <f t="shared" si="102"/>
        <v>0</v>
      </c>
      <c r="R290" s="27">
        <f t="shared" si="102"/>
        <v>0</v>
      </c>
      <c r="S290" s="27">
        <f t="shared" si="102"/>
        <v>0</v>
      </c>
      <c r="T290" s="27">
        <f t="shared" si="102"/>
        <v>0</v>
      </c>
      <c r="U290" s="27">
        <f t="shared" si="102"/>
        <v>0</v>
      </c>
      <c r="V290" s="27">
        <f t="shared" si="102"/>
        <v>0</v>
      </c>
      <c r="W290" s="27">
        <f t="shared" si="102"/>
        <v>0</v>
      </c>
      <c r="X290" s="27">
        <f t="shared" si="102"/>
        <v>0</v>
      </c>
      <c r="Y290" s="27">
        <f t="shared" si="102"/>
        <v>0</v>
      </c>
      <c r="Z290" s="27">
        <f t="shared" si="102"/>
        <v>0</v>
      </c>
      <c r="AA290" s="27">
        <f t="shared" si="102"/>
        <v>0</v>
      </c>
    </row>
    <row r="291" spans="1:16383" x14ac:dyDescent="0.2"/>
    <row r="292" spans="1:16383" x14ac:dyDescent="0.2">
      <c r="A292" s="54" t="s">
        <v>71</v>
      </c>
      <c r="B292" s="250" t="s">
        <v>72</v>
      </c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</row>
    <row r="293" spans="1:16383" x14ac:dyDescent="0.2"/>
    <row r="294" spans="1:16383" x14ac:dyDescent="0.2">
      <c r="A294" s="1"/>
      <c r="B294" s="237" t="s">
        <v>239</v>
      </c>
    </row>
    <row r="295" spans="1:16383" x14ac:dyDescent="0.2">
      <c r="A295" s="179"/>
      <c r="B295" s="241" t="s">
        <v>238</v>
      </c>
      <c r="D295" s="23">
        <f t="shared" ref="D295:D304" si="103">SUM(H295:AA295)</f>
        <v>0</v>
      </c>
      <c r="E295" s="23"/>
      <c r="F295" s="14" t="s">
        <v>227</v>
      </c>
      <c r="H295" s="23">
        <f t="shared" ref="H295:AA295" si="104">SUM(H207,H252)</f>
        <v>0</v>
      </c>
      <c r="I295" s="23">
        <f t="shared" si="104"/>
        <v>0</v>
      </c>
      <c r="J295" s="23">
        <f t="shared" si="104"/>
        <v>0</v>
      </c>
      <c r="K295" s="23">
        <f t="shared" si="104"/>
        <v>0</v>
      </c>
      <c r="L295" s="23">
        <f t="shared" si="104"/>
        <v>0</v>
      </c>
      <c r="M295" s="23">
        <f t="shared" si="104"/>
        <v>0</v>
      </c>
      <c r="N295" s="23">
        <f t="shared" si="104"/>
        <v>0</v>
      </c>
      <c r="O295" s="23">
        <f t="shared" si="104"/>
        <v>0</v>
      </c>
      <c r="P295" s="23">
        <f t="shared" si="104"/>
        <v>0</v>
      </c>
      <c r="Q295" s="23">
        <f t="shared" si="104"/>
        <v>0</v>
      </c>
      <c r="R295" s="23">
        <f t="shared" si="104"/>
        <v>0</v>
      </c>
      <c r="S295" s="23">
        <f t="shared" si="104"/>
        <v>0</v>
      </c>
      <c r="T295" s="23">
        <f t="shared" si="104"/>
        <v>0</v>
      </c>
      <c r="U295" s="23">
        <f t="shared" si="104"/>
        <v>0</v>
      </c>
      <c r="V295" s="23">
        <f t="shared" si="104"/>
        <v>0</v>
      </c>
      <c r="W295" s="23">
        <f t="shared" si="104"/>
        <v>0</v>
      </c>
      <c r="X295" s="23">
        <f t="shared" si="104"/>
        <v>0</v>
      </c>
      <c r="Y295" s="23">
        <f t="shared" si="104"/>
        <v>0</v>
      </c>
      <c r="Z295" s="23">
        <f t="shared" si="104"/>
        <v>0</v>
      </c>
      <c r="AA295" s="23">
        <f t="shared" si="104"/>
        <v>0</v>
      </c>
    </row>
    <row r="296" spans="1:16383" x14ac:dyDescent="0.2">
      <c r="A296" s="179"/>
      <c r="B296" s="241" t="s">
        <v>15</v>
      </c>
      <c r="D296" s="23">
        <f t="shared" si="103"/>
        <v>0</v>
      </c>
      <c r="E296" s="23"/>
      <c r="F296" s="14" t="s">
        <v>227</v>
      </c>
      <c r="H296" s="23">
        <f t="shared" ref="H296:AA296" si="105">SUM(H208,H253)</f>
        <v>0</v>
      </c>
      <c r="I296" s="23">
        <f t="shared" si="105"/>
        <v>0</v>
      </c>
      <c r="J296" s="23">
        <f t="shared" si="105"/>
        <v>0</v>
      </c>
      <c r="K296" s="23">
        <f t="shared" si="105"/>
        <v>0</v>
      </c>
      <c r="L296" s="23">
        <f t="shared" si="105"/>
        <v>0</v>
      </c>
      <c r="M296" s="23">
        <f t="shared" si="105"/>
        <v>0</v>
      </c>
      <c r="N296" s="23">
        <f t="shared" si="105"/>
        <v>0</v>
      </c>
      <c r="O296" s="23">
        <f t="shared" si="105"/>
        <v>0</v>
      </c>
      <c r="P296" s="23">
        <f t="shared" si="105"/>
        <v>0</v>
      </c>
      <c r="Q296" s="23">
        <f t="shared" si="105"/>
        <v>0</v>
      </c>
      <c r="R296" s="23">
        <f t="shared" si="105"/>
        <v>0</v>
      </c>
      <c r="S296" s="23">
        <f t="shared" si="105"/>
        <v>0</v>
      </c>
      <c r="T296" s="23">
        <f t="shared" si="105"/>
        <v>0</v>
      </c>
      <c r="U296" s="23">
        <f t="shared" si="105"/>
        <v>0</v>
      </c>
      <c r="V296" s="23">
        <f t="shared" si="105"/>
        <v>0</v>
      </c>
      <c r="W296" s="23">
        <f t="shared" si="105"/>
        <v>0</v>
      </c>
      <c r="X296" s="23">
        <f t="shared" si="105"/>
        <v>0</v>
      </c>
      <c r="Y296" s="23">
        <f t="shared" si="105"/>
        <v>0</v>
      </c>
      <c r="Z296" s="23">
        <f t="shared" si="105"/>
        <v>0</v>
      </c>
      <c r="AA296" s="23">
        <f t="shared" si="105"/>
        <v>0</v>
      </c>
    </row>
    <row r="297" spans="1:16383" x14ac:dyDescent="0.2">
      <c r="A297" s="179"/>
      <c r="B297" s="241" t="s">
        <v>16</v>
      </c>
      <c r="D297" s="23">
        <f t="shared" si="103"/>
        <v>0</v>
      </c>
      <c r="E297" s="23"/>
      <c r="F297" s="14" t="s">
        <v>227</v>
      </c>
      <c r="H297" s="23">
        <f t="shared" ref="H297:AA297" si="106">SUM(H209,H254)</f>
        <v>0</v>
      </c>
      <c r="I297" s="23">
        <f t="shared" si="106"/>
        <v>0</v>
      </c>
      <c r="J297" s="23">
        <f t="shared" si="106"/>
        <v>0</v>
      </c>
      <c r="K297" s="23">
        <f t="shared" si="106"/>
        <v>0</v>
      </c>
      <c r="L297" s="23">
        <f t="shared" si="106"/>
        <v>0</v>
      </c>
      <c r="M297" s="23">
        <f t="shared" si="106"/>
        <v>0</v>
      </c>
      <c r="N297" s="23">
        <f t="shared" si="106"/>
        <v>0</v>
      </c>
      <c r="O297" s="23">
        <f t="shared" si="106"/>
        <v>0</v>
      </c>
      <c r="P297" s="23">
        <f t="shared" si="106"/>
        <v>0</v>
      </c>
      <c r="Q297" s="23">
        <f t="shared" si="106"/>
        <v>0</v>
      </c>
      <c r="R297" s="23">
        <f t="shared" si="106"/>
        <v>0</v>
      </c>
      <c r="S297" s="23">
        <f t="shared" si="106"/>
        <v>0</v>
      </c>
      <c r="T297" s="23">
        <f t="shared" si="106"/>
        <v>0</v>
      </c>
      <c r="U297" s="23">
        <f t="shared" si="106"/>
        <v>0</v>
      </c>
      <c r="V297" s="23">
        <f t="shared" si="106"/>
        <v>0</v>
      </c>
      <c r="W297" s="23">
        <f t="shared" si="106"/>
        <v>0</v>
      </c>
      <c r="X297" s="23">
        <f t="shared" si="106"/>
        <v>0</v>
      </c>
      <c r="Y297" s="23">
        <f t="shared" si="106"/>
        <v>0</v>
      </c>
      <c r="Z297" s="23">
        <f t="shared" si="106"/>
        <v>0</v>
      </c>
      <c r="AA297" s="23">
        <f t="shared" si="106"/>
        <v>0</v>
      </c>
    </row>
    <row r="298" spans="1:16383" x14ac:dyDescent="0.2">
      <c r="A298" s="179"/>
      <c r="B298" s="241" t="s">
        <v>17</v>
      </c>
      <c r="D298" s="23">
        <f t="shared" si="103"/>
        <v>0</v>
      </c>
      <c r="E298" s="23"/>
      <c r="F298" s="14" t="s">
        <v>227</v>
      </c>
      <c r="H298" s="23">
        <f t="shared" ref="H298:AA298" si="107">SUM(H210,H255)</f>
        <v>0</v>
      </c>
      <c r="I298" s="23">
        <f t="shared" si="107"/>
        <v>0</v>
      </c>
      <c r="J298" s="23">
        <f t="shared" si="107"/>
        <v>0</v>
      </c>
      <c r="K298" s="23">
        <f t="shared" si="107"/>
        <v>0</v>
      </c>
      <c r="L298" s="23">
        <f t="shared" si="107"/>
        <v>0</v>
      </c>
      <c r="M298" s="23">
        <f t="shared" si="107"/>
        <v>0</v>
      </c>
      <c r="N298" s="23">
        <f t="shared" si="107"/>
        <v>0</v>
      </c>
      <c r="O298" s="23">
        <f t="shared" si="107"/>
        <v>0</v>
      </c>
      <c r="P298" s="23">
        <f t="shared" si="107"/>
        <v>0</v>
      </c>
      <c r="Q298" s="23">
        <f t="shared" si="107"/>
        <v>0</v>
      </c>
      <c r="R298" s="23">
        <f t="shared" si="107"/>
        <v>0</v>
      </c>
      <c r="S298" s="23">
        <f t="shared" si="107"/>
        <v>0</v>
      </c>
      <c r="T298" s="23">
        <f t="shared" si="107"/>
        <v>0</v>
      </c>
      <c r="U298" s="23">
        <f t="shared" si="107"/>
        <v>0</v>
      </c>
      <c r="V298" s="23">
        <f t="shared" si="107"/>
        <v>0</v>
      </c>
      <c r="W298" s="23">
        <f t="shared" si="107"/>
        <v>0</v>
      </c>
      <c r="X298" s="23">
        <f t="shared" si="107"/>
        <v>0</v>
      </c>
      <c r="Y298" s="23">
        <f t="shared" si="107"/>
        <v>0</v>
      </c>
      <c r="Z298" s="23">
        <f t="shared" si="107"/>
        <v>0</v>
      </c>
      <c r="AA298" s="23">
        <f t="shared" si="107"/>
        <v>0</v>
      </c>
    </row>
    <row r="299" spans="1:16383" x14ac:dyDescent="0.2">
      <c r="A299" s="179"/>
      <c r="B299" s="241" t="s">
        <v>189</v>
      </c>
      <c r="D299" s="23">
        <f t="shared" si="103"/>
        <v>0</v>
      </c>
      <c r="E299" s="23"/>
      <c r="F299" s="14" t="s">
        <v>227</v>
      </c>
      <c r="H299" s="23">
        <f t="shared" ref="H299:AA299" si="108">SUM(H211,H256)</f>
        <v>0</v>
      </c>
      <c r="I299" s="23">
        <f t="shared" si="108"/>
        <v>0</v>
      </c>
      <c r="J299" s="23">
        <f t="shared" si="108"/>
        <v>0</v>
      </c>
      <c r="K299" s="23">
        <f t="shared" si="108"/>
        <v>0</v>
      </c>
      <c r="L299" s="23">
        <f t="shared" si="108"/>
        <v>0</v>
      </c>
      <c r="M299" s="23">
        <f t="shared" si="108"/>
        <v>0</v>
      </c>
      <c r="N299" s="23">
        <f t="shared" si="108"/>
        <v>0</v>
      </c>
      <c r="O299" s="23">
        <f t="shared" si="108"/>
        <v>0</v>
      </c>
      <c r="P299" s="23">
        <f t="shared" si="108"/>
        <v>0</v>
      </c>
      <c r="Q299" s="23">
        <f t="shared" si="108"/>
        <v>0</v>
      </c>
      <c r="R299" s="23">
        <f t="shared" si="108"/>
        <v>0</v>
      </c>
      <c r="S299" s="23">
        <f t="shared" si="108"/>
        <v>0</v>
      </c>
      <c r="T299" s="23">
        <f t="shared" si="108"/>
        <v>0</v>
      </c>
      <c r="U299" s="23">
        <f t="shared" si="108"/>
        <v>0</v>
      </c>
      <c r="V299" s="23">
        <f t="shared" si="108"/>
        <v>0</v>
      </c>
      <c r="W299" s="23">
        <f t="shared" si="108"/>
        <v>0</v>
      </c>
      <c r="X299" s="23">
        <f t="shared" si="108"/>
        <v>0</v>
      </c>
      <c r="Y299" s="23">
        <f t="shared" si="108"/>
        <v>0</v>
      </c>
      <c r="Z299" s="23">
        <f t="shared" si="108"/>
        <v>0</v>
      </c>
      <c r="AA299" s="23">
        <f t="shared" si="108"/>
        <v>0</v>
      </c>
    </row>
    <row r="300" spans="1:16383" x14ac:dyDescent="0.2">
      <c r="A300" s="179"/>
      <c r="B300" s="241" t="s">
        <v>18</v>
      </c>
      <c r="D300" s="23">
        <f t="shared" si="103"/>
        <v>0</v>
      </c>
      <c r="E300" s="23"/>
      <c r="F300" s="14" t="s">
        <v>227</v>
      </c>
      <c r="H300" s="23">
        <f t="shared" ref="H300:AA300" si="109">SUM(H212,H257)</f>
        <v>0</v>
      </c>
      <c r="I300" s="23">
        <f t="shared" si="109"/>
        <v>0</v>
      </c>
      <c r="J300" s="23">
        <f t="shared" si="109"/>
        <v>0</v>
      </c>
      <c r="K300" s="23">
        <f t="shared" si="109"/>
        <v>0</v>
      </c>
      <c r="L300" s="23">
        <f t="shared" si="109"/>
        <v>0</v>
      </c>
      <c r="M300" s="23">
        <f t="shared" si="109"/>
        <v>0</v>
      </c>
      <c r="N300" s="23">
        <f t="shared" si="109"/>
        <v>0</v>
      </c>
      <c r="O300" s="23">
        <f t="shared" si="109"/>
        <v>0</v>
      </c>
      <c r="P300" s="23">
        <f t="shared" si="109"/>
        <v>0</v>
      </c>
      <c r="Q300" s="23">
        <f t="shared" si="109"/>
        <v>0</v>
      </c>
      <c r="R300" s="23">
        <f t="shared" si="109"/>
        <v>0</v>
      </c>
      <c r="S300" s="23">
        <f t="shared" si="109"/>
        <v>0</v>
      </c>
      <c r="T300" s="23">
        <f t="shared" si="109"/>
        <v>0</v>
      </c>
      <c r="U300" s="23">
        <f t="shared" si="109"/>
        <v>0</v>
      </c>
      <c r="V300" s="23">
        <f t="shared" si="109"/>
        <v>0</v>
      </c>
      <c r="W300" s="23">
        <f t="shared" si="109"/>
        <v>0</v>
      </c>
      <c r="X300" s="23">
        <f t="shared" si="109"/>
        <v>0</v>
      </c>
      <c r="Y300" s="23">
        <f t="shared" si="109"/>
        <v>0</v>
      </c>
      <c r="Z300" s="23">
        <f t="shared" si="109"/>
        <v>0</v>
      </c>
      <c r="AA300" s="23">
        <f t="shared" si="109"/>
        <v>0</v>
      </c>
    </row>
    <row r="301" spans="1:16383" x14ac:dyDescent="0.2">
      <c r="A301" s="179"/>
      <c r="B301" s="241" t="s">
        <v>19</v>
      </c>
      <c r="D301" s="23">
        <f t="shared" si="103"/>
        <v>0</v>
      </c>
      <c r="E301" s="23"/>
      <c r="F301" s="14" t="s">
        <v>227</v>
      </c>
      <c r="H301" s="23">
        <f t="shared" ref="H301:AA301" si="110">SUM(H213,H258)</f>
        <v>0</v>
      </c>
      <c r="I301" s="23">
        <f t="shared" si="110"/>
        <v>0</v>
      </c>
      <c r="J301" s="23">
        <f t="shared" si="110"/>
        <v>0</v>
      </c>
      <c r="K301" s="23">
        <f t="shared" si="110"/>
        <v>0</v>
      </c>
      <c r="L301" s="23">
        <f t="shared" si="110"/>
        <v>0</v>
      </c>
      <c r="M301" s="23">
        <f t="shared" si="110"/>
        <v>0</v>
      </c>
      <c r="N301" s="23">
        <f t="shared" si="110"/>
        <v>0</v>
      </c>
      <c r="O301" s="23">
        <f t="shared" si="110"/>
        <v>0</v>
      </c>
      <c r="P301" s="23">
        <f t="shared" si="110"/>
        <v>0</v>
      </c>
      <c r="Q301" s="23">
        <f t="shared" si="110"/>
        <v>0</v>
      </c>
      <c r="R301" s="23">
        <f t="shared" si="110"/>
        <v>0</v>
      </c>
      <c r="S301" s="23">
        <f t="shared" si="110"/>
        <v>0</v>
      </c>
      <c r="T301" s="23">
        <f t="shared" si="110"/>
        <v>0</v>
      </c>
      <c r="U301" s="23">
        <f t="shared" si="110"/>
        <v>0</v>
      </c>
      <c r="V301" s="23">
        <f t="shared" si="110"/>
        <v>0</v>
      </c>
      <c r="W301" s="23">
        <f t="shared" si="110"/>
        <v>0</v>
      </c>
      <c r="X301" s="23">
        <f t="shared" si="110"/>
        <v>0</v>
      </c>
      <c r="Y301" s="23">
        <f t="shared" si="110"/>
        <v>0</v>
      </c>
      <c r="Z301" s="23">
        <f t="shared" si="110"/>
        <v>0</v>
      </c>
      <c r="AA301" s="23">
        <f t="shared" si="110"/>
        <v>0</v>
      </c>
    </row>
    <row r="302" spans="1:16383" x14ac:dyDescent="0.2">
      <c r="A302" s="179"/>
      <c r="B302" s="241" t="s">
        <v>243</v>
      </c>
      <c r="D302" s="23">
        <f>SUM(H302:AA302)</f>
        <v>0</v>
      </c>
      <c r="E302" s="23"/>
      <c r="F302" s="14" t="s">
        <v>227</v>
      </c>
      <c r="H302" s="23">
        <f t="shared" ref="H302:AA302" si="111">SUM(H214,H259)</f>
        <v>0</v>
      </c>
      <c r="I302" s="23">
        <f t="shared" si="111"/>
        <v>0</v>
      </c>
      <c r="J302" s="23">
        <f t="shared" si="111"/>
        <v>0</v>
      </c>
      <c r="K302" s="23">
        <f t="shared" si="111"/>
        <v>0</v>
      </c>
      <c r="L302" s="23">
        <f t="shared" si="111"/>
        <v>0</v>
      </c>
      <c r="M302" s="23">
        <f t="shared" si="111"/>
        <v>0</v>
      </c>
      <c r="N302" s="23">
        <f t="shared" si="111"/>
        <v>0</v>
      </c>
      <c r="O302" s="23">
        <f t="shared" si="111"/>
        <v>0</v>
      </c>
      <c r="P302" s="23">
        <f t="shared" si="111"/>
        <v>0</v>
      </c>
      <c r="Q302" s="23">
        <f t="shared" si="111"/>
        <v>0</v>
      </c>
      <c r="R302" s="23">
        <f t="shared" si="111"/>
        <v>0</v>
      </c>
      <c r="S302" s="23">
        <f t="shared" si="111"/>
        <v>0</v>
      </c>
      <c r="T302" s="23">
        <f t="shared" si="111"/>
        <v>0</v>
      </c>
      <c r="U302" s="23">
        <f t="shared" si="111"/>
        <v>0</v>
      </c>
      <c r="V302" s="23">
        <f t="shared" si="111"/>
        <v>0</v>
      </c>
      <c r="W302" s="23">
        <f t="shared" si="111"/>
        <v>0</v>
      </c>
      <c r="X302" s="23">
        <f t="shared" si="111"/>
        <v>0</v>
      </c>
      <c r="Y302" s="23">
        <f t="shared" si="111"/>
        <v>0</v>
      </c>
      <c r="Z302" s="23">
        <f t="shared" si="111"/>
        <v>0</v>
      </c>
      <c r="AA302" s="23">
        <f t="shared" si="111"/>
        <v>0</v>
      </c>
    </row>
    <row r="303" spans="1:16383" ht="12.75" thickBot="1" x14ac:dyDescent="0.25">
      <c r="A303" s="179"/>
      <c r="B303" s="252" t="s">
        <v>244</v>
      </c>
      <c r="D303" s="23">
        <f>SUM(H303:AA303)</f>
        <v>0</v>
      </c>
      <c r="E303" s="23"/>
      <c r="F303" s="14" t="s">
        <v>227</v>
      </c>
      <c r="H303" s="23">
        <f>SUM(H215,H260)</f>
        <v>0</v>
      </c>
      <c r="I303" s="23">
        <f t="shared" ref="I303:AA303" si="112">SUM(I215,I260)</f>
        <v>0</v>
      </c>
      <c r="J303" s="23">
        <f t="shared" si="112"/>
        <v>0</v>
      </c>
      <c r="K303" s="23">
        <f t="shared" si="112"/>
        <v>0</v>
      </c>
      <c r="L303" s="23">
        <f t="shared" si="112"/>
        <v>0</v>
      </c>
      <c r="M303" s="23">
        <f t="shared" si="112"/>
        <v>0</v>
      </c>
      <c r="N303" s="23">
        <f t="shared" si="112"/>
        <v>0</v>
      </c>
      <c r="O303" s="23">
        <f t="shared" si="112"/>
        <v>0</v>
      </c>
      <c r="P303" s="23">
        <f t="shared" si="112"/>
        <v>0</v>
      </c>
      <c r="Q303" s="23">
        <f t="shared" si="112"/>
        <v>0</v>
      </c>
      <c r="R303" s="23">
        <f t="shared" si="112"/>
        <v>0</v>
      </c>
      <c r="S303" s="23">
        <f t="shared" si="112"/>
        <v>0</v>
      </c>
      <c r="T303" s="23">
        <f t="shared" si="112"/>
        <v>0</v>
      </c>
      <c r="U303" s="23">
        <f t="shared" si="112"/>
        <v>0</v>
      </c>
      <c r="V303" s="23">
        <f t="shared" si="112"/>
        <v>0</v>
      </c>
      <c r="W303" s="23">
        <f t="shared" si="112"/>
        <v>0</v>
      </c>
      <c r="X303" s="23">
        <f t="shared" si="112"/>
        <v>0</v>
      </c>
      <c r="Y303" s="23">
        <f t="shared" si="112"/>
        <v>0</v>
      </c>
      <c r="Z303" s="23">
        <f t="shared" si="112"/>
        <v>0</v>
      </c>
      <c r="AA303" s="23">
        <f t="shared" si="112"/>
        <v>0</v>
      </c>
    </row>
    <row r="304" spans="1:16383" ht="12.75" thickTop="1" x14ac:dyDescent="0.2">
      <c r="A304" s="179"/>
      <c r="B304" s="253" t="s">
        <v>68</v>
      </c>
      <c r="D304" s="27">
        <f t="shared" si="103"/>
        <v>0</v>
      </c>
      <c r="E304" s="23"/>
      <c r="F304" s="14" t="s">
        <v>227</v>
      </c>
      <c r="H304" s="27">
        <f>SUM(H295:H303)</f>
        <v>0</v>
      </c>
      <c r="I304" s="27">
        <f t="shared" ref="I304:AA304" si="113">SUM(I295:I303)</f>
        <v>0</v>
      </c>
      <c r="J304" s="27">
        <f t="shared" si="113"/>
        <v>0</v>
      </c>
      <c r="K304" s="27">
        <f t="shared" si="113"/>
        <v>0</v>
      </c>
      <c r="L304" s="27">
        <f t="shared" si="113"/>
        <v>0</v>
      </c>
      <c r="M304" s="27">
        <f>SUM(M295:M303)</f>
        <v>0</v>
      </c>
      <c r="N304" s="27">
        <f t="shared" si="113"/>
        <v>0</v>
      </c>
      <c r="O304" s="27">
        <f t="shared" si="113"/>
        <v>0</v>
      </c>
      <c r="P304" s="27">
        <f t="shared" si="113"/>
        <v>0</v>
      </c>
      <c r="Q304" s="27">
        <f>SUM(Q295:Q303)</f>
        <v>0</v>
      </c>
      <c r="R304" s="27">
        <f t="shared" si="113"/>
        <v>0</v>
      </c>
      <c r="S304" s="27">
        <f t="shared" si="113"/>
        <v>0</v>
      </c>
      <c r="T304" s="27">
        <f t="shared" si="113"/>
        <v>0</v>
      </c>
      <c r="U304" s="27">
        <f t="shared" si="113"/>
        <v>0</v>
      </c>
      <c r="V304" s="27">
        <f t="shared" si="113"/>
        <v>0</v>
      </c>
      <c r="W304" s="27">
        <f t="shared" si="113"/>
        <v>0</v>
      </c>
      <c r="X304" s="27">
        <f t="shared" si="113"/>
        <v>0</v>
      </c>
      <c r="Y304" s="27">
        <f t="shared" si="113"/>
        <v>0</v>
      </c>
      <c r="Z304" s="27">
        <f t="shared" si="113"/>
        <v>0</v>
      </c>
      <c r="AA304" s="27">
        <f t="shared" si="113"/>
        <v>0</v>
      </c>
    </row>
    <row r="305" spans="1:27" x14ac:dyDescent="0.2">
      <c r="A305" s="179"/>
      <c r="B305" s="254" t="s">
        <v>199</v>
      </c>
      <c r="D305" s="27">
        <f t="shared" ref="D305" si="114">SUM(H305:AA305)</f>
        <v>0</v>
      </c>
      <c r="E305" s="23"/>
      <c r="F305" s="14" t="s">
        <v>227</v>
      </c>
      <c r="H305" s="27">
        <f>H304-H303</f>
        <v>0</v>
      </c>
      <c r="I305" s="27">
        <f>I304-I303</f>
        <v>0</v>
      </c>
      <c r="J305" s="27">
        <f t="shared" ref="J305:AA305" si="115">J304-J303</f>
        <v>0</v>
      </c>
      <c r="K305" s="27">
        <f>K304-K303</f>
        <v>0</v>
      </c>
      <c r="L305" s="27">
        <f t="shared" si="115"/>
        <v>0</v>
      </c>
      <c r="M305" s="27">
        <f t="shared" si="115"/>
        <v>0</v>
      </c>
      <c r="N305" s="27">
        <f t="shared" si="115"/>
        <v>0</v>
      </c>
      <c r="O305" s="27">
        <f t="shared" si="115"/>
        <v>0</v>
      </c>
      <c r="P305" s="27">
        <f t="shared" si="115"/>
        <v>0</v>
      </c>
      <c r="Q305" s="27">
        <f t="shared" si="115"/>
        <v>0</v>
      </c>
      <c r="R305" s="27">
        <f t="shared" si="115"/>
        <v>0</v>
      </c>
      <c r="S305" s="27">
        <f t="shared" si="115"/>
        <v>0</v>
      </c>
      <c r="T305" s="27">
        <f t="shared" si="115"/>
        <v>0</v>
      </c>
      <c r="U305" s="27">
        <f t="shared" si="115"/>
        <v>0</v>
      </c>
      <c r="V305" s="27">
        <f t="shared" si="115"/>
        <v>0</v>
      </c>
      <c r="W305" s="27">
        <f t="shared" si="115"/>
        <v>0</v>
      </c>
      <c r="X305" s="27">
        <f t="shared" si="115"/>
        <v>0</v>
      </c>
      <c r="Y305" s="27">
        <f t="shared" si="115"/>
        <v>0</v>
      </c>
      <c r="Z305" s="27">
        <f t="shared" si="115"/>
        <v>0</v>
      </c>
      <c r="AA305" s="27">
        <f t="shared" si="115"/>
        <v>0</v>
      </c>
    </row>
    <row r="306" spans="1:27" x14ac:dyDescent="0.2">
      <c r="A306" s="179"/>
    </row>
    <row r="307" spans="1:27" x14ac:dyDescent="0.2">
      <c r="A307" s="1"/>
      <c r="B307" s="237" t="s">
        <v>240</v>
      </c>
    </row>
    <row r="308" spans="1:27" x14ac:dyDescent="0.2">
      <c r="A308" s="189"/>
      <c r="B308" s="241" t="s">
        <v>245</v>
      </c>
      <c r="D308" s="23">
        <f t="shared" ref="D308:D319" si="116">SUM(H308:AA308)</f>
        <v>0</v>
      </c>
      <c r="E308" s="23"/>
      <c r="F308" s="14" t="s">
        <v>227</v>
      </c>
      <c r="H308" s="23">
        <f t="shared" ref="H308:AA308" si="117">SUM(H220,H265)</f>
        <v>0</v>
      </c>
      <c r="I308" s="23">
        <f t="shared" si="117"/>
        <v>0</v>
      </c>
      <c r="J308" s="23">
        <f t="shared" si="117"/>
        <v>0</v>
      </c>
      <c r="K308" s="23">
        <f t="shared" si="117"/>
        <v>0</v>
      </c>
      <c r="L308" s="23">
        <f t="shared" si="117"/>
        <v>0</v>
      </c>
      <c r="M308" s="23">
        <f t="shared" si="117"/>
        <v>0</v>
      </c>
      <c r="N308" s="23">
        <f t="shared" si="117"/>
        <v>0</v>
      </c>
      <c r="O308" s="23">
        <f t="shared" si="117"/>
        <v>0</v>
      </c>
      <c r="P308" s="23">
        <f t="shared" si="117"/>
        <v>0</v>
      </c>
      <c r="Q308" s="23">
        <f t="shared" si="117"/>
        <v>0</v>
      </c>
      <c r="R308" s="23">
        <f t="shared" si="117"/>
        <v>0</v>
      </c>
      <c r="S308" s="23">
        <f t="shared" si="117"/>
        <v>0</v>
      </c>
      <c r="T308" s="23">
        <f t="shared" si="117"/>
        <v>0</v>
      </c>
      <c r="U308" s="23">
        <f t="shared" si="117"/>
        <v>0</v>
      </c>
      <c r="V308" s="23">
        <f t="shared" si="117"/>
        <v>0</v>
      </c>
      <c r="W308" s="23">
        <f t="shared" si="117"/>
        <v>0</v>
      </c>
      <c r="X308" s="23">
        <f t="shared" si="117"/>
        <v>0</v>
      </c>
      <c r="Y308" s="23">
        <f t="shared" si="117"/>
        <v>0</v>
      </c>
      <c r="Z308" s="23">
        <f t="shared" si="117"/>
        <v>0</v>
      </c>
      <c r="AA308" s="23">
        <f t="shared" si="117"/>
        <v>0</v>
      </c>
    </row>
    <row r="309" spans="1:27" x14ac:dyDescent="0.2">
      <c r="A309" s="189"/>
      <c r="B309" s="241" t="s">
        <v>15</v>
      </c>
      <c r="D309" s="23">
        <f t="shared" si="116"/>
        <v>0</v>
      </c>
      <c r="E309" s="23"/>
      <c r="F309" s="14" t="s">
        <v>227</v>
      </c>
      <c r="H309" s="23">
        <f t="shared" ref="H309:AA309" si="118">SUM(H221,H266)</f>
        <v>0</v>
      </c>
      <c r="I309" s="23">
        <f t="shared" si="118"/>
        <v>0</v>
      </c>
      <c r="J309" s="23">
        <f t="shared" si="118"/>
        <v>0</v>
      </c>
      <c r="K309" s="23">
        <f t="shared" si="118"/>
        <v>0</v>
      </c>
      <c r="L309" s="23">
        <f t="shared" si="118"/>
        <v>0</v>
      </c>
      <c r="M309" s="23">
        <f t="shared" si="118"/>
        <v>0</v>
      </c>
      <c r="N309" s="23">
        <f t="shared" si="118"/>
        <v>0</v>
      </c>
      <c r="O309" s="23">
        <f t="shared" si="118"/>
        <v>0</v>
      </c>
      <c r="P309" s="23">
        <f t="shared" si="118"/>
        <v>0</v>
      </c>
      <c r="Q309" s="23">
        <f t="shared" si="118"/>
        <v>0</v>
      </c>
      <c r="R309" s="23">
        <f t="shared" si="118"/>
        <v>0</v>
      </c>
      <c r="S309" s="23">
        <f t="shared" si="118"/>
        <v>0</v>
      </c>
      <c r="T309" s="23">
        <f t="shared" si="118"/>
        <v>0</v>
      </c>
      <c r="U309" s="23">
        <f t="shared" si="118"/>
        <v>0</v>
      </c>
      <c r="V309" s="23">
        <f t="shared" si="118"/>
        <v>0</v>
      </c>
      <c r="W309" s="23">
        <f t="shared" si="118"/>
        <v>0</v>
      </c>
      <c r="X309" s="23">
        <f t="shared" si="118"/>
        <v>0</v>
      </c>
      <c r="Y309" s="23">
        <f t="shared" si="118"/>
        <v>0</v>
      </c>
      <c r="Z309" s="23">
        <f t="shared" si="118"/>
        <v>0</v>
      </c>
      <c r="AA309" s="23">
        <f t="shared" si="118"/>
        <v>0</v>
      </c>
    </row>
    <row r="310" spans="1:27" x14ac:dyDescent="0.2">
      <c r="A310" s="189"/>
      <c r="B310" s="241" t="s">
        <v>16</v>
      </c>
      <c r="D310" s="23">
        <f t="shared" si="116"/>
        <v>0</v>
      </c>
      <c r="E310" s="23"/>
      <c r="F310" s="14" t="s">
        <v>227</v>
      </c>
      <c r="H310" s="23">
        <f t="shared" ref="H310:AA310" si="119">SUM(H222,H267)</f>
        <v>0</v>
      </c>
      <c r="I310" s="23">
        <f t="shared" si="119"/>
        <v>0</v>
      </c>
      <c r="J310" s="23">
        <f t="shared" si="119"/>
        <v>0</v>
      </c>
      <c r="K310" s="23">
        <f t="shared" si="119"/>
        <v>0</v>
      </c>
      <c r="L310" s="23">
        <f t="shared" si="119"/>
        <v>0</v>
      </c>
      <c r="M310" s="23">
        <f t="shared" si="119"/>
        <v>0</v>
      </c>
      <c r="N310" s="23">
        <f t="shared" si="119"/>
        <v>0</v>
      </c>
      <c r="O310" s="23">
        <f t="shared" si="119"/>
        <v>0</v>
      </c>
      <c r="P310" s="23">
        <f t="shared" si="119"/>
        <v>0</v>
      </c>
      <c r="Q310" s="23">
        <f t="shared" si="119"/>
        <v>0</v>
      </c>
      <c r="R310" s="23">
        <f t="shared" si="119"/>
        <v>0</v>
      </c>
      <c r="S310" s="23">
        <f t="shared" si="119"/>
        <v>0</v>
      </c>
      <c r="T310" s="23">
        <f t="shared" si="119"/>
        <v>0</v>
      </c>
      <c r="U310" s="23">
        <f t="shared" si="119"/>
        <v>0</v>
      </c>
      <c r="V310" s="23">
        <f t="shared" si="119"/>
        <v>0</v>
      </c>
      <c r="W310" s="23">
        <f t="shared" si="119"/>
        <v>0</v>
      </c>
      <c r="X310" s="23">
        <f t="shared" si="119"/>
        <v>0</v>
      </c>
      <c r="Y310" s="23">
        <f t="shared" si="119"/>
        <v>0</v>
      </c>
      <c r="Z310" s="23">
        <f t="shared" si="119"/>
        <v>0</v>
      </c>
      <c r="AA310" s="23">
        <f t="shared" si="119"/>
        <v>0</v>
      </c>
    </row>
    <row r="311" spans="1:27" x14ac:dyDescent="0.2">
      <c r="A311" s="189"/>
      <c r="B311" s="241" t="s">
        <v>17</v>
      </c>
      <c r="D311" s="23">
        <f t="shared" si="116"/>
        <v>0</v>
      </c>
      <c r="E311" s="23"/>
      <c r="F311" s="14" t="s">
        <v>227</v>
      </c>
      <c r="H311" s="23">
        <f t="shared" ref="H311:AA311" si="120">SUM(H223,H268)</f>
        <v>0</v>
      </c>
      <c r="I311" s="23">
        <f t="shared" si="120"/>
        <v>0</v>
      </c>
      <c r="J311" s="23">
        <f t="shared" si="120"/>
        <v>0</v>
      </c>
      <c r="K311" s="23">
        <f t="shared" si="120"/>
        <v>0</v>
      </c>
      <c r="L311" s="23">
        <f t="shared" si="120"/>
        <v>0</v>
      </c>
      <c r="M311" s="23">
        <f t="shared" si="120"/>
        <v>0</v>
      </c>
      <c r="N311" s="23">
        <f t="shared" si="120"/>
        <v>0</v>
      </c>
      <c r="O311" s="23">
        <f t="shared" si="120"/>
        <v>0</v>
      </c>
      <c r="P311" s="23">
        <f t="shared" si="120"/>
        <v>0</v>
      </c>
      <c r="Q311" s="23">
        <f t="shared" si="120"/>
        <v>0</v>
      </c>
      <c r="R311" s="23">
        <f t="shared" si="120"/>
        <v>0</v>
      </c>
      <c r="S311" s="23">
        <f t="shared" si="120"/>
        <v>0</v>
      </c>
      <c r="T311" s="23">
        <f t="shared" si="120"/>
        <v>0</v>
      </c>
      <c r="U311" s="23">
        <f t="shared" si="120"/>
        <v>0</v>
      </c>
      <c r="V311" s="23">
        <f t="shared" si="120"/>
        <v>0</v>
      </c>
      <c r="W311" s="23">
        <f t="shared" si="120"/>
        <v>0</v>
      </c>
      <c r="X311" s="23">
        <f t="shared" si="120"/>
        <v>0</v>
      </c>
      <c r="Y311" s="23">
        <f t="shared" si="120"/>
        <v>0</v>
      </c>
      <c r="Z311" s="23">
        <f t="shared" si="120"/>
        <v>0</v>
      </c>
      <c r="AA311" s="23">
        <f t="shared" si="120"/>
        <v>0</v>
      </c>
    </row>
    <row r="312" spans="1:27" x14ac:dyDescent="0.2">
      <c r="A312" s="189"/>
      <c r="B312" s="241" t="s">
        <v>189</v>
      </c>
      <c r="D312" s="23">
        <f t="shared" si="116"/>
        <v>0</v>
      </c>
      <c r="E312" s="23"/>
      <c r="F312" s="14" t="s">
        <v>227</v>
      </c>
      <c r="H312" s="23">
        <f t="shared" ref="H312:AA312" si="121">SUM(H224,H269)</f>
        <v>0</v>
      </c>
      <c r="I312" s="23">
        <f t="shared" si="121"/>
        <v>0</v>
      </c>
      <c r="J312" s="23">
        <f t="shared" si="121"/>
        <v>0</v>
      </c>
      <c r="K312" s="23">
        <f t="shared" si="121"/>
        <v>0</v>
      </c>
      <c r="L312" s="23">
        <f t="shared" si="121"/>
        <v>0</v>
      </c>
      <c r="M312" s="23">
        <f t="shared" si="121"/>
        <v>0</v>
      </c>
      <c r="N312" s="23">
        <f t="shared" si="121"/>
        <v>0</v>
      </c>
      <c r="O312" s="23">
        <f t="shared" si="121"/>
        <v>0</v>
      </c>
      <c r="P312" s="23">
        <f t="shared" si="121"/>
        <v>0</v>
      </c>
      <c r="Q312" s="23">
        <f t="shared" si="121"/>
        <v>0</v>
      </c>
      <c r="R312" s="23">
        <f t="shared" si="121"/>
        <v>0</v>
      </c>
      <c r="S312" s="23">
        <f t="shared" si="121"/>
        <v>0</v>
      </c>
      <c r="T312" s="23">
        <f t="shared" si="121"/>
        <v>0</v>
      </c>
      <c r="U312" s="23">
        <f t="shared" si="121"/>
        <v>0</v>
      </c>
      <c r="V312" s="23">
        <f t="shared" si="121"/>
        <v>0</v>
      </c>
      <c r="W312" s="23">
        <f t="shared" si="121"/>
        <v>0</v>
      </c>
      <c r="X312" s="23">
        <f t="shared" si="121"/>
        <v>0</v>
      </c>
      <c r="Y312" s="23">
        <f t="shared" si="121"/>
        <v>0</v>
      </c>
      <c r="Z312" s="23">
        <f t="shared" si="121"/>
        <v>0</v>
      </c>
      <c r="AA312" s="23">
        <f t="shared" si="121"/>
        <v>0</v>
      </c>
    </row>
    <row r="313" spans="1:27" x14ac:dyDescent="0.2">
      <c r="A313" s="189"/>
      <c r="B313" s="241" t="s">
        <v>18</v>
      </c>
      <c r="D313" s="23">
        <f t="shared" si="116"/>
        <v>0</v>
      </c>
      <c r="E313" s="23"/>
      <c r="F313" s="14" t="s">
        <v>227</v>
      </c>
      <c r="H313" s="23">
        <f t="shared" ref="H313:AA313" si="122">SUM(H225,H270)</f>
        <v>0</v>
      </c>
      <c r="I313" s="23">
        <f t="shared" si="122"/>
        <v>0</v>
      </c>
      <c r="J313" s="23">
        <f t="shared" si="122"/>
        <v>0</v>
      </c>
      <c r="K313" s="23">
        <f t="shared" si="122"/>
        <v>0</v>
      </c>
      <c r="L313" s="23">
        <f t="shared" si="122"/>
        <v>0</v>
      </c>
      <c r="M313" s="23">
        <f t="shared" si="122"/>
        <v>0</v>
      </c>
      <c r="N313" s="23">
        <f t="shared" si="122"/>
        <v>0</v>
      </c>
      <c r="O313" s="23">
        <f t="shared" si="122"/>
        <v>0</v>
      </c>
      <c r="P313" s="23">
        <f t="shared" si="122"/>
        <v>0</v>
      </c>
      <c r="Q313" s="23">
        <f t="shared" si="122"/>
        <v>0</v>
      </c>
      <c r="R313" s="23">
        <f t="shared" si="122"/>
        <v>0</v>
      </c>
      <c r="S313" s="23">
        <f t="shared" si="122"/>
        <v>0</v>
      </c>
      <c r="T313" s="23">
        <f t="shared" si="122"/>
        <v>0</v>
      </c>
      <c r="U313" s="23">
        <f t="shared" si="122"/>
        <v>0</v>
      </c>
      <c r="V313" s="23">
        <f t="shared" si="122"/>
        <v>0</v>
      </c>
      <c r="W313" s="23">
        <f t="shared" si="122"/>
        <v>0</v>
      </c>
      <c r="X313" s="23">
        <f t="shared" si="122"/>
        <v>0</v>
      </c>
      <c r="Y313" s="23">
        <f t="shared" si="122"/>
        <v>0</v>
      </c>
      <c r="Z313" s="23">
        <f t="shared" si="122"/>
        <v>0</v>
      </c>
      <c r="AA313" s="23">
        <f t="shared" si="122"/>
        <v>0</v>
      </c>
    </row>
    <row r="314" spans="1:27" x14ac:dyDescent="0.2">
      <c r="A314" s="189"/>
      <c r="B314" s="241" t="s">
        <v>19</v>
      </c>
      <c r="D314" s="23">
        <f t="shared" si="116"/>
        <v>0</v>
      </c>
      <c r="E314" s="23"/>
      <c r="F314" s="14" t="s">
        <v>227</v>
      </c>
      <c r="H314" s="23">
        <f t="shared" ref="H314:AA314" si="123">SUM(H226,H271)</f>
        <v>0</v>
      </c>
      <c r="I314" s="23">
        <f t="shared" si="123"/>
        <v>0</v>
      </c>
      <c r="J314" s="23">
        <f t="shared" si="123"/>
        <v>0</v>
      </c>
      <c r="K314" s="23">
        <f t="shared" si="123"/>
        <v>0</v>
      </c>
      <c r="L314" s="23">
        <f t="shared" si="123"/>
        <v>0</v>
      </c>
      <c r="M314" s="23">
        <f t="shared" si="123"/>
        <v>0</v>
      </c>
      <c r="N314" s="23">
        <f t="shared" si="123"/>
        <v>0</v>
      </c>
      <c r="O314" s="23">
        <f t="shared" si="123"/>
        <v>0</v>
      </c>
      <c r="P314" s="23">
        <f t="shared" si="123"/>
        <v>0</v>
      </c>
      <c r="Q314" s="23">
        <f t="shared" si="123"/>
        <v>0</v>
      </c>
      <c r="R314" s="23">
        <f t="shared" si="123"/>
        <v>0</v>
      </c>
      <c r="S314" s="23">
        <f t="shared" si="123"/>
        <v>0</v>
      </c>
      <c r="T314" s="23">
        <f t="shared" si="123"/>
        <v>0</v>
      </c>
      <c r="U314" s="23">
        <f t="shared" si="123"/>
        <v>0</v>
      </c>
      <c r="V314" s="23">
        <f t="shared" si="123"/>
        <v>0</v>
      </c>
      <c r="W314" s="23">
        <f t="shared" si="123"/>
        <v>0</v>
      </c>
      <c r="X314" s="23">
        <f t="shared" si="123"/>
        <v>0</v>
      </c>
      <c r="Y314" s="23">
        <f t="shared" si="123"/>
        <v>0</v>
      </c>
      <c r="Z314" s="23">
        <f t="shared" si="123"/>
        <v>0</v>
      </c>
      <c r="AA314" s="23">
        <f t="shared" si="123"/>
        <v>0</v>
      </c>
    </row>
    <row r="315" spans="1:27" x14ac:dyDescent="0.2">
      <c r="A315" s="189"/>
      <c r="B315" s="241" t="s">
        <v>243</v>
      </c>
      <c r="D315" s="23">
        <f t="shared" si="116"/>
        <v>0</v>
      </c>
      <c r="E315" s="23"/>
      <c r="F315" s="14" t="s">
        <v>227</v>
      </c>
      <c r="H315" s="23">
        <f t="shared" ref="H315:AA315" si="124">SUM(H227,H272)</f>
        <v>0</v>
      </c>
      <c r="I315" s="23">
        <f t="shared" si="124"/>
        <v>0</v>
      </c>
      <c r="J315" s="23">
        <f t="shared" si="124"/>
        <v>0</v>
      </c>
      <c r="K315" s="23">
        <f t="shared" si="124"/>
        <v>0</v>
      </c>
      <c r="L315" s="23">
        <f t="shared" si="124"/>
        <v>0</v>
      </c>
      <c r="M315" s="23">
        <f t="shared" si="124"/>
        <v>0</v>
      </c>
      <c r="N315" s="23">
        <f t="shared" si="124"/>
        <v>0</v>
      </c>
      <c r="O315" s="23">
        <f t="shared" si="124"/>
        <v>0</v>
      </c>
      <c r="P315" s="23">
        <f t="shared" si="124"/>
        <v>0</v>
      </c>
      <c r="Q315" s="23">
        <f t="shared" si="124"/>
        <v>0</v>
      </c>
      <c r="R315" s="23">
        <f t="shared" si="124"/>
        <v>0</v>
      </c>
      <c r="S315" s="23">
        <f t="shared" si="124"/>
        <v>0</v>
      </c>
      <c r="T315" s="23">
        <f t="shared" si="124"/>
        <v>0</v>
      </c>
      <c r="U315" s="23">
        <f t="shared" si="124"/>
        <v>0</v>
      </c>
      <c r="V315" s="23">
        <f t="shared" si="124"/>
        <v>0</v>
      </c>
      <c r="W315" s="23">
        <f t="shared" si="124"/>
        <v>0</v>
      </c>
      <c r="X315" s="23">
        <f t="shared" si="124"/>
        <v>0</v>
      </c>
      <c r="Y315" s="23">
        <f t="shared" si="124"/>
        <v>0</v>
      </c>
      <c r="Z315" s="23">
        <f t="shared" si="124"/>
        <v>0</v>
      </c>
      <c r="AA315" s="23">
        <f t="shared" si="124"/>
        <v>0</v>
      </c>
    </row>
    <row r="316" spans="1:27" x14ac:dyDescent="0.2">
      <c r="A316" s="189"/>
      <c r="B316" s="249" t="s">
        <v>247</v>
      </c>
      <c r="D316" s="168">
        <f t="shared" si="116"/>
        <v>0</v>
      </c>
      <c r="E316" s="168"/>
      <c r="F316" s="14" t="s">
        <v>227</v>
      </c>
      <c r="H316" s="23">
        <f t="shared" ref="H316:AA316" si="125">SUM(H228,H273)</f>
        <v>0</v>
      </c>
      <c r="I316" s="23">
        <f t="shared" si="125"/>
        <v>0</v>
      </c>
      <c r="J316" s="23">
        <f t="shared" si="125"/>
        <v>0</v>
      </c>
      <c r="K316" s="23">
        <f t="shared" si="125"/>
        <v>0</v>
      </c>
      <c r="L316" s="23">
        <f t="shared" si="125"/>
        <v>0</v>
      </c>
      <c r="M316" s="23">
        <f t="shared" si="125"/>
        <v>0</v>
      </c>
      <c r="N316" s="23">
        <f t="shared" si="125"/>
        <v>0</v>
      </c>
      <c r="O316" s="23">
        <f t="shared" si="125"/>
        <v>0</v>
      </c>
      <c r="P316" s="23">
        <f t="shared" si="125"/>
        <v>0</v>
      </c>
      <c r="Q316" s="23">
        <f t="shared" si="125"/>
        <v>0</v>
      </c>
      <c r="R316" s="23">
        <f t="shared" si="125"/>
        <v>0</v>
      </c>
      <c r="S316" s="23">
        <f t="shared" si="125"/>
        <v>0</v>
      </c>
      <c r="T316" s="23">
        <f t="shared" si="125"/>
        <v>0</v>
      </c>
      <c r="U316" s="23">
        <f t="shared" si="125"/>
        <v>0</v>
      </c>
      <c r="V316" s="23">
        <f t="shared" si="125"/>
        <v>0</v>
      </c>
      <c r="W316" s="23">
        <f t="shared" si="125"/>
        <v>0</v>
      </c>
      <c r="X316" s="23">
        <f t="shared" si="125"/>
        <v>0</v>
      </c>
      <c r="Y316" s="23">
        <f t="shared" si="125"/>
        <v>0</v>
      </c>
      <c r="Z316" s="23">
        <f t="shared" si="125"/>
        <v>0</v>
      </c>
      <c r="AA316" s="23">
        <f t="shared" si="125"/>
        <v>0</v>
      </c>
    </row>
    <row r="317" spans="1:27" x14ac:dyDescent="0.2">
      <c r="A317" s="189"/>
      <c r="B317" s="259" t="s">
        <v>221</v>
      </c>
      <c r="C317" s="201"/>
      <c r="D317" s="168">
        <f t="shared" si="116"/>
        <v>0</v>
      </c>
      <c r="E317" s="168"/>
      <c r="F317" s="260" t="s">
        <v>227</v>
      </c>
      <c r="G317" s="201"/>
      <c r="H317" s="168">
        <f t="shared" ref="H317:AA317" si="126">SUM(H229,H274)</f>
        <v>0</v>
      </c>
      <c r="I317" s="168">
        <f t="shared" si="126"/>
        <v>0</v>
      </c>
      <c r="J317" s="168">
        <f t="shared" si="126"/>
        <v>0</v>
      </c>
      <c r="K317" s="168">
        <f t="shared" si="126"/>
        <v>0</v>
      </c>
      <c r="L317" s="168">
        <f t="shared" si="126"/>
        <v>0</v>
      </c>
      <c r="M317" s="168">
        <f t="shared" si="126"/>
        <v>0</v>
      </c>
      <c r="N317" s="168">
        <f t="shared" si="126"/>
        <v>0</v>
      </c>
      <c r="O317" s="168">
        <f t="shared" si="126"/>
        <v>0</v>
      </c>
      <c r="P317" s="168">
        <f t="shared" si="126"/>
        <v>0</v>
      </c>
      <c r="Q317" s="168">
        <f t="shared" si="126"/>
        <v>0</v>
      </c>
      <c r="R317" s="168">
        <f t="shared" si="126"/>
        <v>0</v>
      </c>
      <c r="S317" s="168">
        <f t="shared" si="126"/>
        <v>0</v>
      </c>
      <c r="T317" s="168">
        <f t="shared" si="126"/>
        <v>0</v>
      </c>
      <c r="U317" s="168">
        <f t="shared" si="126"/>
        <v>0</v>
      </c>
      <c r="V317" s="168">
        <f t="shared" si="126"/>
        <v>0</v>
      </c>
      <c r="W317" s="168">
        <f t="shared" si="126"/>
        <v>0</v>
      </c>
      <c r="X317" s="168">
        <f t="shared" si="126"/>
        <v>0</v>
      </c>
      <c r="Y317" s="168">
        <f t="shared" si="126"/>
        <v>0</v>
      </c>
      <c r="Z317" s="168">
        <f t="shared" si="126"/>
        <v>0</v>
      </c>
      <c r="AA317" s="168">
        <f t="shared" si="126"/>
        <v>0</v>
      </c>
    </row>
    <row r="318" spans="1:27" ht="12.75" thickBot="1" x14ac:dyDescent="0.25">
      <c r="A318" s="189"/>
      <c r="B318" s="252" t="s">
        <v>244</v>
      </c>
      <c r="C318" s="201"/>
      <c r="D318" s="168">
        <f t="shared" si="116"/>
        <v>0</v>
      </c>
      <c r="E318" s="168"/>
      <c r="F318" s="260" t="s">
        <v>227</v>
      </c>
      <c r="G318" s="201"/>
      <c r="H318" s="168">
        <f>SUM(H230,H275)</f>
        <v>0</v>
      </c>
      <c r="I318" s="168">
        <f t="shared" ref="I318:AA318" si="127">SUM(I230,I275)</f>
        <v>0</v>
      </c>
      <c r="J318" s="168">
        <f t="shared" si="127"/>
        <v>0</v>
      </c>
      <c r="K318" s="168">
        <f t="shared" si="127"/>
        <v>0</v>
      </c>
      <c r="L318" s="168">
        <f t="shared" si="127"/>
        <v>0</v>
      </c>
      <c r="M318" s="168">
        <f t="shared" si="127"/>
        <v>0</v>
      </c>
      <c r="N318" s="168">
        <f t="shared" si="127"/>
        <v>0</v>
      </c>
      <c r="O318" s="168">
        <f t="shared" si="127"/>
        <v>0</v>
      </c>
      <c r="P318" s="168">
        <f t="shared" si="127"/>
        <v>0</v>
      </c>
      <c r="Q318" s="168">
        <f t="shared" si="127"/>
        <v>0</v>
      </c>
      <c r="R318" s="168">
        <f t="shared" si="127"/>
        <v>0</v>
      </c>
      <c r="S318" s="168">
        <f t="shared" si="127"/>
        <v>0</v>
      </c>
      <c r="T318" s="168">
        <f t="shared" si="127"/>
        <v>0</v>
      </c>
      <c r="U318" s="168">
        <f t="shared" si="127"/>
        <v>0</v>
      </c>
      <c r="V318" s="168">
        <f t="shared" si="127"/>
        <v>0</v>
      </c>
      <c r="W318" s="168">
        <f t="shared" si="127"/>
        <v>0</v>
      </c>
      <c r="X318" s="168">
        <f t="shared" si="127"/>
        <v>0</v>
      </c>
      <c r="Y318" s="168">
        <f t="shared" si="127"/>
        <v>0</v>
      </c>
      <c r="Z318" s="168">
        <f t="shared" si="127"/>
        <v>0</v>
      </c>
      <c r="AA318" s="168">
        <f t="shared" si="127"/>
        <v>0</v>
      </c>
    </row>
    <row r="319" spans="1:27" ht="12.75" thickTop="1" x14ac:dyDescent="0.2">
      <c r="A319" s="189"/>
      <c r="B319" s="253" t="s">
        <v>69</v>
      </c>
      <c r="D319" s="27">
        <f t="shared" si="116"/>
        <v>0</v>
      </c>
      <c r="E319" s="23"/>
      <c r="F319" s="14" t="s">
        <v>227</v>
      </c>
      <c r="H319" s="27">
        <f>SUM(H308:H318)</f>
        <v>0</v>
      </c>
      <c r="I319" s="27">
        <f t="shared" ref="I319:AA319" si="128">SUM(I308:I318)</f>
        <v>0</v>
      </c>
      <c r="J319" s="27">
        <f t="shared" si="128"/>
        <v>0</v>
      </c>
      <c r="K319" s="27">
        <f t="shared" si="128"/>
        <v>0</v>
      </c>
      <c r="L319" s="27">
        <f t="shared" si="128"/>
        <v>0</v>
      </c>
      <c r="M319" s="27">
        <f t="shared" si="128"/>
        <v>0</v>
      </c>
      <c r="N319" s="27">
        <f t="shared" si="128"/>
        <v>0</v>
      </c>
      <c r="O319" s="27">
        <f t="shared" si="128"/>
        <v>0</v>
      </c>
      <c r="P319" s="27">
        <f t="shared" si="128"/>
        <v>0</v>
      </c>
      <c r="Q319" s="27">
        <f t="shared" si="128"/>
        <v>0</v>
      </c>
      <c r="R319" s="27">
        <f t="shared" si="128"/>
        <v>0</v>
      </c>
      <c r="S319" s="27">
        <f t="shared" si="128"/>
        <v>0</v>
      </c>
      <c r="T319" s="27">
        <f t="shared" si="128"/>
        <v>0</v>
      </c>
      <c r="U319" s="27">
        <f t="shared" si="128"/>
        <v>0</v>
      </c>
      <c r="V319" s="27">
        <f t="shared" si="128"/>
        <v>0</v>
      </c>
      <c r="W319" s="27">
        <f t="shared" si="128"/>
        <v>0</v>
      </c>
      <c r="X319" s="27">
        <f t="shared" si="128"/>
        <v>0</v>
      </c>
      <c r="Y319" s="27">
        <f t="shared" si="128"/>
        <v>0</v>
      </c>
      <c r="Z319" s="27">
        <f t="shared" si="128"/>
        <v>0</v>
      </c>
      <c r="AA319" s="27">
        <f t="shared" si="128"/>
        <v>0</v>
      </c>
    </row>
    <row r="320" spans="1:27" x14ac:dyDescent="0.2"/>
    <row r="321" spans="1:27" x14ac:dyDescent="0.2">
      <c r="A321" s="1"/>
      <c r="B321" s="237" t="s">
        <v>66</v>
      </c>
    </row>
    <row r="322" spans="1:27" x14ac:dyDescent="0.2">
      <c r="A322" s="189"/>
      <c r="B322" s="241" t="s">
        <v>245</v>
      </c>
      <c r="D322" s="23">
        <f t="shared" ref="D322:D334" si="129">SUM(H322:AA322)</f>
        <v>0</v>
      </c>
      <c r="E322" s="23"/>
      <c r="F322" s="14" t="s">
        <v>227</v>
      </c>
      <c r="H322" s="23">
        <f>SUM(H234,H279)</f>
        <v>0</v>
      </c>
      <c r="I322" s="23">
        <f t="shared" ref="I322:AA322" si="130">SUM(I234,I279)</f>
        <v>0</v>
      </c>
      <c r="J322" s="23">
        <f t="shared" si="130"/>
        <v>0</v>
      </c>
      <c r="K322" s="23">
        <f t="shared" si="130"/>
        <v>0</v>
      </c>
      <c r="L322" s="23">
        <f t="shared" si="130"/>
        <v>0</v>
      </c>
      <c r="M322" s="23">
        <f t="shared" si="130"/>
        <v>0</v>
      </c>
      <c r="N322" s="23">
        <f t="shared" si="130"/>
        <v>0</v>
      </c>
      <c r="O322" s="23">
        <f t="shared" si="130"/>
        <v>0</v>
      </c>
      <c r="P322" s="23">
        <f t="shared" si="130"/>
        <v>0</v>
      </c>
      <c r="Q322" s="23">
        <f t="shared" si="130"/>
        <v>0</v>
      </c>
      <c r="R322" s="23">
        <f t="shared" si="130"/>
        <v>0</v>
      </c>
      <c r="S322" s="23">
        <f t="shared" si="130"/>
        <v>0</v>
      </c>
      <c r="T322" s="23">
        <f t="shared" si="130"/>
        <v>0</v>
      </c>
      <c r="U322" s="23">
        <f t="shared" si="130"/>
        <v>0</v>
      </c>
      <c r="V322" s="23">
        <f t="shared" si="130"/>
        <v>0</v>
      </c>
      <c r="W322" s="23">
        <f t="shared" si="130"/>
        <v>0</v>
      </c>
      <c r="X322" s="23">
        <f t="shared" si="130"/>
        <v>0</v>
      </c>
      <c r="Y322" s="23">
        <f t="shared" si="130"/>
        <v>0</v>
      </c>
      <c r="Z322" s="23">
        <f t="shared" si="130"/>
        <v>0</v>
      </c>
      <c r="AA322" s="23">
        <f t="shared" si="130"/>
        <v>0</v>
      </c>
    </row>
    <row r="323" spans="1:27" x14ac:dyDescent="0.2">
      <c r="A323" s="189"/>
      <c r="B323" s="241" t="s">
        <v>15</v>
      </c>
      <c r="D323" s="23">
        <f t="shared" si="129"/>
        <v>0</v>
      </c>
      <c r="E323" s="23"/>
      <c r="F323" s="14" t="s">
        <v>227</v>
      </c>
      <c r="H323" s="23">
        <f t="shared" ref="H323:AA323" si="131">SUM(H235,H280)</f>
        <v>0</v>
      </c>
      <c r="I323" s="23">
        <f t="shared" si="131"/>
        <v>0</v>
      </c>
      <c r="J323" s="23">
        <f t="shared" si="131"/>
        <v>0</v>
      </c>
      <c r="K323" s="23">
        <f t="shared" si="131"/>
        <v>0</v>
      </c>
      <c r="L323" s="23">
        <f t="shared" si="131"/>
        <v>0</v>
      </c>
      <c r="M323" s="23">
        <f t="shared" si="131"/>
        <v>0</v>
      </c>
      <c r="N323" s="23">
        <f t="shared" si="131"/>
        <v>0</v>
      </c>
      <c r="O323" s="23">
        <f t="shared" si="131"/>
        <v>0</v>
      </c>
      <c r="P323" s="23">
        <f t="shared" si="131"/>
        <v>0</v>
      </c>
      <c r="Q323" s="23">
        <f t="shared" si="131"/>
        <v>0</v>
      </c>
      <c r="R323" s="23">
        <f t="shared" si="131"/>
        <v>0</v>
      </c>
      <c r="S323" s="23">
        <f t="shared" si="131"/>
        <v>0</v>
      </c>
      <c r="T323" s="23">
        <f t="shared" si="131"/>
        <v>0</v>
      </c>
      <c r="U323" s="23">
        <f t="shared" si="131"/>
        <v>0</v>
      </c>
      <c r="V323" s="23">
        <f t="shared" si="131"/>
        <v>0</v>
      </c>
      <c r="W323" s="23">
        <f t="shared" si="131"/>
        <v>0</v>
      </c>
      <c r="X323" s="23">
        <f t="shared" si="131"/>
        <v>0</v>
      </c>
      <c r="Y323" s="23">
        <f t="shared" si="131"/>
        <v>0</v>
      </c>
      <c r="Z323" s="23">
        <f t="shared" si="131"/>
        <v>0</v>
      </c>
      <c r="AA323" s="23">
        <f t="shared" si="131"/>
        <v>0</v>
      </c>
    </row>
    <row r="324" spans="1:27" x14ac:dyDescent="0.2">
      <c r="A324" s="189"/>
      <c r="B324" s="241" t="s">
        <v>16</v>
      </c>
      <c r="D324" s="23">
        <f t="shared" si="129"/>
        <v>0</v>
      </c>
      <c r="E324" s="23"/>
      <c r="F324" s="14" t="s">
        <v>227</v>
      </c>
      <c r="H324" s="23">
        <f t="shared" ref="H324:AA324" si="132">SUM(H236,H281)</f>
        <v>0</v>
      </c>
      <c r="I324" s="23">
        <f t="shared" si="132"/>
        <v>0</v>
      </c>
      <c r="J324" s="23">
        <f t="shared" si="132"/>
        <v>0</v>
      </c>
      <c r="K324" s="23">
        <f t="shared" si="132"/>
        <v>0</v>
      </c>
      <c r="L324" s="23">
        <f t="shared" si="132"/>
        <v>0</v>
      </c>
      <c r="M324" s="23">
        <f t="shared" si="132"/>
        <v>0</v>
      </c>
      <c r="N324" s="23">
        <f t="shared" si="132"/>
        <v>0</v>
      </c>
      <c r="O324" s="23">
        <f t="shared" si="132"/>
        <v>0</v>
      </c>
      <c r="P324" s="23">
        <f t="shared" si="132"/>
        <v>0</v>
      </c>
      <c r="Q324" s="23">
        <f t="shared" si="132"/>
        <v>0</v>
      </c>
      <c r="R324" s="23">
        <f t="shared" si="132"/>
        <v>0</v>
      </c>
      <c r="S324" s="23">
        <f t="shared" si="132"/>
        <v>0</v>
      </c>
      <c r="T324" s="23">
        <f t="shared" si="132"/>
        <v>0</v>
      </c>
      <c r="U324" s="23">
        <f t="shared" si="132"/>
        <v>0</v>
      </c>
      <c r="V324" s="23">
        <f t="shared" si="132"/>
        <v>0</v>
      </c>
      <c r="W324" s="23">
        <f t="shared" si="132"/>
        <v>0</v>
      </c>
      <c r="X324" s="23">
        <f t="shared" si="132"/>
        <v>0</v>
      </c>
      <c r="Y324" s="23">
        <f t="shared" si="132"/>
        <v>0</v>
      </c>
      <c r="Z324" s="23">
        <f t="shared" si="132"/>
        <v>0</v>
      </c>
      <c r="AA324" s="23">
        <f t="shared" si="132"/>
        <v>0</v>
      </c>
    </row>
    <row r="325" spans="1:27" x14ac:dyDescent="0.2">
      <c r="A325" s="189"/>
      <c r="B325" s="241" t="s">
        <v>17</v>
      </c>
      <c r="D325" s="23">
        <f t="shared" si="129"/>
        <v>0</v>
      </c>
      <c r="E325" s="23"/>
      <c r="F325" s="14" t="s">
        <v>227</v>
      </c>
      <c r="H325" s="23">
        <f t="shared" ref="H325:AA325" si="133">SUM(H237,H282)</f>
        <v>0</v>
      </c>
      <c r="I325" s="23">
        <f t="shared" si="133"/>
        <v>0</v>
      </c>
      <c r="J325" s="23">
        <f t="shared" si="133"/>
        <v>0</v>
      </c>
      <c r="K325" s="23">
        <f t="shared" si="133"/>
        <v>0</v>
      </c>
      <c r="L325" s="23">
        <f t="shared" si="133"/>
        <v>0</v>
      </c>
      <c r="M325" s="23">
        <f t="shared" si="133"/>
        <v>0</v>
      </c>
      <c r="N325" s="23">
        <f t="shared" si="133"/>
        <v>0</v>
      </c>
      <c r="O325" s="23">
        <f t="shared" si="133"/>
        <v>0</v>
      </c>
      <c r="P325" s="23">
        <f t="shared" si="133"/>
        <v>0</v>
      </c>
      <c r="Q325" s="23">
        <f t="shared" si="133"/>
        <v>0</v>
      </c>
      <c r="R325" s="23">
        <f t="shared" si="133"/>
        <v>0</v>
      </c>
      <c r="S325" s="23">
        <f t="shared" si="133"/>
        <v>0</v>
      </c>
      <c r="T325" s="23">
        <f t="shared" si="133"/>
        <v>0</v>
      </c>
      <c r="U325" s="23">
        <f t="shared" si="133"/>
        <v>0</v>
      </c>
      <c r="V325" s="23">
        <f t="shared" si="133"/>
        <v>0</v>
      </c>
      <c r="W325" s="23">
        <f t="shared" si="133"/>
        <v>0</v>
      </c>
      <c r="X325" s="23">
        <f t="shared" si="133"/>
        <v>0</v>
      </c>
      <c r="Y325" s="23">
        <f t="shared" si="133"/>
        <v>0</v>
      </c>
      <c r="Z325" s="23">
        <f t="shared" si="133"/>
        <v>0</v>
      </c>
      <c r="AA325" s="23">
        <f t="shared" si="133"/>
        <v>0</v>
      </c>
    </row>
    <row r="326" spans="1:27" x14ac:dyDescent="0.2">
      <c r="A326" s="189"/>
      <c r="B326" s="241" t="s">
        <v>189</v>
      </c>
      <c r="D326" s="23">
        <f t="shared" si="129"/>
        <v>0</v>
      </c>
      <c r="E326" s="23"/>
      <c r="F326" s="14" t="s">
        <v>227</v>
      </c>
      <c r="H326" s="23">
        <f t="shared" ref="H326:AA326" si="134">SUM(H238,H283)</f>
        <v>0</v>
      </c>
      <c r="I326" s="23">
        <f t="shared" si="134"/>
        <v>0</v>
      </c>
      <c r="J326" s="23">
        <f t="shared" si="134"/>
        <v>0</v>
      </c>
      <c r="K326" s="23">
        <f t="shared" si="134"/>
        <v>0</v>
      </c>
      <c r="L326" s="23">
        <f t="shared" si="134"/>
        <v>0</v>
      </c>
      <c r="M326" s="23">
        <f t="shared" si="134"/>
        <v>0</v>
      </c>
      <c r="N326" s="23">
        <f t="shared" si="134"/>
        <v>0</v>
      </c>
      <c r="O326" s="23">
        <f t="shared" si="134"/>
        <v>0</v>
      </c>
      <c r="P326" s="23">
        <f t="shared" si="134"/>
        <v>0</v>
      </c>
      <c r="Q326" s="23">
        <f t="shared" si="134"/>
        <v>0</v>
      </c>
      <c r="R326" s="23">
        <f t="shared" si="134"/>
        <v>0</v>
      </c>
      <c r="S326" s="23">
        <f t="shared" si="134"/>
        <v>0</v>
      </c>
      <c r="T326" s="23">
        <f t="shared" si="134"/>
        <v>0</v>
      </c>
      <c r="U326" s="23">
        <f t="shared" si="134"/>
        <v>0</v>
      </c>
      <c r="V326" s="23">
        <f t="shared" si="134"/>
        <v>0</v>
      </c>
      <c r="W326" s="23">
        <f t="shared" si="134"/>
        <v>0</v>
      </c>
      <c r="X326" s="23">
        <f t="shared" si="134"/>
        <v>0</v>
      </c>
      <c r="Y326" s="23">
        <f t="shared" si="134"/>
        <v>0</v>
      </c>
      <c r="Z326" s="23">
        <f t="shared" si="134"/>
        <v>0</v>
      </c>
      <c r="AA326" s="23">
        <f t="shared" si="134"/>
        <v>0</v>
      </c>
    </row>
    <row r="327" spans="1:27" x14ac:dyDescent="0.2">
      <c r="A327" s="189"/>
      <c r="B327" s="241" t="s">
        <v>18</v>
      </c>
      <c r="D327" s="23">
        <f t="shared" si="129"/>
        <v>0</v>
      </c>
      <c r="E327" s="23"/>
      <c r="F327" s="14" t="s">
        <v>227</v>
      </c>
      <c r="H327" s="23">
        <f t="shared" ref="H327:AA327" si="135">SUM(H239,H284)</f>
        <v>0</v>
      </c>
      <c r="I327" s="23">
        <f t="shared" si="135"/>
        <v>0</v>
      </c>
      <c r="J327" s="23">
        <f t="shared" si="135"/>
        <v>0</v>
      </c>
      <c r="K327" s="23">
        <f t="shared" si="135"/>
        <v>0</v>
      </c>
      <c r="L327" s="23">
        <f t="shared" si="135"/>
        <v>0</v>
      </c>
      <c r="M327" s="23">
        <f t="shared" si="135"/>
        <v>0</v>
      </c>
      <c r="N327" s="23">
        <f t="shared" si="135"/>
        <v>0</v>
      </c>
      <c r="O327" s="23">
        <f t="shared" si="135"/>
        <v>0</v>
      </c>
      <c r="P327" s="23">
        <f t="shared" si="135"/>
        <v>0</v>
      </c>
      <c r="Q327" s="23">
        <f t="shared" si="135"/>
        <v>0</v>
      </c>
      <c r="R327" s="23">
        <f t="shared" si="135"/>
        <v>0</v>
      </c>
      <c r="S327" s="23">
        <f t="shared" si="135"/>
        <v>0</v>
      </c>
      <c r="T327" s="23">
        <f t="shared" si="135"/>
        <v>0</v>
      </c>
      <c r="U327" s="23">
        <f t="shared" si="135"/>
        <v>0</v>
      </c>
      <c r="V327" s="23">
        <f t="shared" si="135"/>
        <v>0</v>
      </c>
      <c r="W327" s="23">
        <f t="shared" si="135"/>
        <v>0</v>
      </c>
      <c r="X327" s="23">
        <f t="shared" si="135"/>
        <v>0</v>
      </c>
      <c r="Y327" s="23">
        <f t="shared" si="135"/>
        <v>0</v>
      </c>
      <c r="Z327" s="23">
        <f t="shared" si="135"/>
        <v>0</v>
      </c>
      <c r="AA327" s="23">
        <f t="shared" si="135"/>
        <v>0</v>
      </c>
    </row>
    <row r="328" spans="1:27" x14ac:dyDescent="0.2">
      <c r="A328" s="189"/>
      <c r="B328" s="241" t="s">
        <v>19</v>
      </c>
      <c r="D328" s="23">
        <f t="shared" si="129"/>
        <v>0</v>
      </c>
      <c r="E328" s="23"/>
      <c r="F328" s="14" t="s">
        <v>227</v>
      </c>
      <c r="H328" s="23">
        <f>SUM(H240,H285)</f>
        <v>0</v>
      </c>
      <c r="I328" s="23">
        <f t="shared" ref="I328:AA328" si="136">SUM(I240,I285)</f>
        <v>0</v>
      </c>
      <c r="J328" s="23">
        <f t="shared" si="136"/>
        <v>0</v>
      </c>
      <c r="K328" s="23">
        <f t="shared" si="136"/>
        <v>0</v>
      </c>
      <c r="L328" s="23">
        <f t="shared" si="136"/>
        <v>0</v>
      </c>
      <c r="M328" s="23">
        <f t="shared" si="136"/>
        <v>0</v>
      </c>
      <c r="N328" s="23">
        <f t="shared" si="136"/>
        <v>0</v>
      </c>
      <c r="O328" s="23">
        <f t="shared" si="136"/>
        <v>0</v>
      </c>
      <c r="P328" s="23">
        <f t="shared" si="136"/>
        <v>0</v>
      </c>
      <c r="Q328" s="23">
        <f t="shared" si="136"/>
        <v>0</v>
      </c>
      <c r="R328" s="23">
        <f t="shared" si="136"/>
        <v>0</v>
      </c>
      <c r="S328" s="23">
        <f t="shared" si="136"/>
        <v>0</v>
      </c>
      <c r="T328" s="23">
        <f t="shared" si="136"/>
        <v>0</v>
      </c>
      <c r="U328" s="23">
        <f t="shared" si="136"/>
        <v>0</v>
      </c>
      <c r="V328" s="23">
        <f t="shared" si="136"/>
        <v>0</v>
      </c>
      <c r="W328" s="23">
        <f t="shared" si="136"/>
        <v>0</v>
      </c>
      <c r="X328" s="23">
        <f t="shared" si="136"/>
        <v>0</v>
      </c>
      <c r="Y328" s="23">
        <f t="shared" si="136"/>
        <v>0</v>
      </c>
      <c r="Z328" s="23">
        <f t="shared" si="136"/>
        <v>0</v>
      </c>
      <c r="AA328" s="23">
        <f t="shared" si="136"/>
        <v>0</v>
      </c>
    </row>
    <row r="329" spans="1:27" x14ac:dyDescent="0.2">
      <c r="A329" s="189"/>
      <c r="B329" s="241" t="s">
        <v>243</v>
      </c>
      <c r="D329" s="23">
        <f t="shared" si="129"/>
        <v>0</v>
      </c>
      <c r="E329" s="23"/>
      <c r="F329" s="14" t="s">
        <v>227</v>
      </c>
      <c r="H329" s="23">
        <f>SUM(H241,H286)</f>
        <v>0</v>
      </c>
      <c r="I329" s="23">
        <f t="shared" ref="I329:AA329" si="137">SUM(I241,I286)</f>
        <v>0</v>
      </c>
      <c r="J329" s="23">
        <f t="shared" si="137"/>
        <v>0</v>
      </c>
      <c r="K329" s="23">
        <f t="shared" si="137"/>
        <v>0</v>
      </c>
      <c r="L329" s="23">
        <f t="shared" si="137"/>
        <v>0</v>
      </c>
      <c r="M329" s="23">
        <f t="shared" si="137"/>
        <v>0</v>
      </c>
      <c r="N329" s="23">
        <f t="shared" si="137"/>
        <v>0</v>
      </c>
      <c r="O329" s="23">
        <f t="shared" si="137"/>
        <v>0</v>
      </c>
      <c r="P329" s="23">
        <f t="shared" si="137"/>
        <v>0</v>
      </c>
      <c r="Q329" s="23">
        <f t="shared" si="137"/>
        <v>0</v>
      </c>
      <c r="R329" s="23">
        <f t="shared" si="137"/>
        <v>0</v>
      </c>
      <c r="S329" s="23">
        <f t="shared" si="137"/>
        <v>0</v>
      </c>
      <c r="T329" s="23">
        <f t="shared" si="137"/>
        <v>0</v>
      </c>
      <c r="U329" s="23">
        <f t="shared" si="137"/>
        <v>0</v>
      </c>
      <c r="V329" s="23">
        <f t="shared" si="137"/>
        <v>0</v>
      </c>
      <c r="W329" s="23">
        <f t="shared" si="137"/>
        <v>0</v>
      </c>
      <c r="X329" s="23">
        <f t="shared" si="137"/>
        <v>0</v>
      </c>
      <c r="Y329" s="23">
        <f t="shared" si="137"/>
        <v>0</v>
      </c>
      <c r="Z329" s="23">
        <f t="shared" si="137"/>
        <v>0</v>
      </c>
      <c r="AA329" s="23">
        <f t="shared" si="137"/>
        <v>0</v>
      </c>
    </row>
    <row r="330" spans="1:27" x14ac:dyDescent="0.2">
      <c r="A330" s="189"/>
      <c r="B330" s="255" t="s">
        <v>244</v>
      </c>
      <c r="D330" s="23">
        <f t="shared" ref="D330" si="138">SUM(H330:AA330)</f>
        <v>0</v>
      </c>
      <c r="E330" s="23"/>
      <c r="F330" s="14" t="s">
        <v>227</v>
      </c>
      <c r="H330" s="23">
        <f>SUM(H242,H287)</f>
        <v>0</v>
      </c>
      <c r="I330" s="23">
        <f t="shared" ref="I330:AA330" si="139">SUM(I242,I287)</f>
        <v>0</v>
      </c>
      <c r="J330" s="23">
        <f t="shared" si="139"/>
        <v>0</v>
      </c>
      <c r="K330" s="23">
        <f t="shared" si="139"/>
        <v>0</v>
      </c>
      <c r="L330" s="23">
        <f t="shared" si="139"/>
        <v>0</v>
      </c>
      <c r="M330" s="23">
        <f t="shared" si="139"/>
        <v>0</v>
      </c>
      <c r="N330" s="23">
        <f t="shared" si="139"/>
        <v>0</v>
      </c>
      <c r="O330" s="23">
        <f t="shared" si="139"/>
        <v>0</v>
      </c>
      <c r="P330" s="23">
        <f t="shared" si="139"/>
        <v>0</v>
      </c>
      <c r="Q330" s="23">
        <f t="shared" si="139"/>
        <v>0</v>
      </c>
      <c r="R330" s="23">
        <f t="shared" si="139"/>
        <v>0</v>
      </c>
      <c r="S330" s="23">
        <f t="shared" si="139"/>
        <v>0</v>
      </c>
      <c r="T330" s="23">
        <f t="shared" si="139"/>
        <v>0</v>
      </c>
      <c r="U330" s="23">
        <f t="shared" si="139"/>
        <v>0</v>
      </c>
      <c r="V330" s="23">
        <f t="shared" si="139"/>
        <v>0</v>
      </c>
      <c r="W330" s="23">
        <f t="shared" si="139"/>
        <v>0</v>
      </c>
      <c r="X330" s="23">
        <f t="shared" si="139"/>
        <v>0</v>
      </c>
      <c r="Y330" s="23">
        <f t="shared" si="139"/>
        <v>0</v>
      </c>
      <c r="Z330" s="23">
        <f t="shared" si="139"/>
        <v>0</v>
      </c>
      <c r="AA330" s="23">
        <f t="shared" si="139"/>
        <v>0</v>
      </c>
    </row>
    <row r="331" spans="1:27" x14ac:dyDescent="0.2">
      <c r="A331" s="189"/>
      <c r="B331" s="249" t="s">
        <v>247</v>
      </c>
      <c r="D331" s="23">
        <f t="shared" si="129"/>
        <v>0</v>
      </c>
      <c r="E331" s="23"/>
      <c r="F331" s="14" t="s">
        <v>227</v>
      </c>
      <c r="H331" s="23">
        <f>SUM(H243,H288)</f>
        <v>0</v>
      </c>
      <c r="I331" s="23">
        <f t="shared" ref="I331:AA331" si="140">SUM(I243,I288)</f>
        <v>0</v>
      </c>
      <c r="J331" s="23">
        <f t="shared" si="140"/>
        <v>0</v>
      </c>
      <c r="K331" s="23">
        <f t="shared" si="140"/>
        <v>0</v>
      </c>
      <c r="L331" s="23">
        <f t="shared" si="140"/>
        <v>0</v>
      </c>
      <c r="M331" s="23">
        <f t="shared" si="140"/>
        <v>0</v>
      </c>
      <c r="N331" s="23">
        <f t="shared" si="140"/>
        <v>0</v>
      </c>
      <c r="O331" s="23">
        <f t="shared" si="140"/>
        <v>0</v>
      </c>
      <c r="P331" s="23">
        <f t="shared" si="140"/>
        <v>0</v>
      </c>
      <c r="Q331" s="23">
        <f t="shared" si="140"/>
        <v>0</v>
      </c>
      <c r="R331" s="23">
        <f t="shared" si="140"/>
        <v>0</v>
      </c>
      <c r="S331" s="23">
        <f t="shared" si="140"/>
        <v>0</v>
      </c>
      <c r="T331" s="23">
        <f t="shared" si="140"/>
        <v>0</v>
      </c>
      <c r="U331" s="23">
        <f t="shared" si="140"/>
        <v>0</v>
      </c>
      <c r="V331" s="23">
        <f t="shared" si="140"/>
        <v>0</v>
      </c>
      <c r="W331" s="23">
        <f t="shared" si="140"/>
        <v>0</v>
      </c>
      <c r="X331" s="23">
        <f t="shared" si="140"/>
        <v>0</v>
      </c>
      <c r="Y331" s="23">
        <f t="shared" si="140"/>
        <v>0</v>
      </c>
      <c r="Z331" s="23">
        <f t="shared" si="140"/>
        <v>0</v>
      </c>
      <c r="AA331" s="23">
        <f t="shared" si="140"/>
        <v>0</v>
      </c>
    </row>
    <row r="332" spans="1:27" ht="12.75" thickBot="1" x14ac:dyDescent="0.25">
      <c r="A332" s="189"/>
      <c r="B332" s="252" t="s">
        <v>221</v>
      </c>
      <c r="C332" s="25"/>
      <c r="D332" s="71">
        <f t="shared" si="129"/>
        <v>0</v>
      </c>
      <c r="E332" s="71"/>
      <c r="F332" s="26" t="s">
        <v>227</v>
      </c>
      <c r="G332" s="25"/>
      <c r="H332" s="71">
        <f>SUM(H244,H289)</f>
        <v>0</v>
      </c>
      <c r="I332" s="71">
        <f t="shared" ref="I332:AA332" si="141">SUM(I244,I289)</f>
        <v>0</v>
      </c>
      <c r="J332" s="71">
        <f t="shared" si="141"/>
        <v>0</v>
      </c>
      <c r="K332" s="71">
        <f t="shared" si="141"/>
        <v>0</v>
      </c>
      <c r="L332" s="71">
        <f t="shared" si="141"/>
        <v>0</v>
      </c>
      <c r="M332" s="71">
        <f t="shared" si="141"/>
        <v>0</v>
      </c>
      <c r="N332" s="71">
        <f t="shared" si="141"/>
        <v>0</v>
      </c>
      <c r="O332" s="71">
        <f t="shared" si="141"/>
        <v>0</v>
      </c>
      <c r="P332" s="71">
        <f t="shared" si="141"/>
        <v>0</v>
      </c>
      <c r="Q332" s="71">
        <f t="shared" si="141"/>
        <v>0</v>
      </c>
      <c r="R332" s="71">
        <f t="shared" si="141"/>
        <v>0</v>
      </c>
      <c r="S332" s="71">
        <f t="shared" si="141"/>
        <v>0</v>
      </c>
      <c r="T332" s="71">
        <f t="shared" si="141"/>
        <v>0</v>
      </c>
      <c r="U332" s="71">
        <f t="shared" si="141"/>
        <v>0</v>
      </c>
      <c r="V332" s="71">
        <f t="shared" si="141"/>
        <v>0</v>
      </c>
      <c r="W332" s="71">
        <f t="shared" si="141"/>
        <v>0</v>
      </c>
      <c r="X332" s="71">
        <f t="shared" si="141"/>
        <v>0</v>
      </c>
      <c r="Y332" s="71">
        <f t="shared" si="141"/>
        <v>0</v>
      </c>
      <c r="Z332" s="71">
        <f t="shared" si="141"/>
        <v>0</v>
      </c>
      <c r="AA332" s="71">
        <f t="shared" si="141"/>
        <v>0</v>
      </c>
    </row>
    <row r="333" spans="1:27" ht="12.75" thickTop="1" x14ac:dyDescent="0.2">
      <c r="A333" s="189"/>
      <c r="B333" s="254" t="s">
        <v>67</v>
      </c>
      <c r="D333" s="27">
        <f t="shared" si="129"/>
        <v>0</v>
      </c>
      <c r="E333" s="23"/>
      <c r="F333" s="14" t="s">
        <v>227</v>
      </c>
      <c r="H333" s="27">
        <f t="shared" ref="H333:AA333" si="142">SUM(H322:H332)</f>
        <v>0</v>
      </c>
      <c r="I333" s="27">
        <f t="shared" si="142"/>
        <v>0</v>
      </c>
      <c r="J333" s="27">
        <f t="shared" si="142"/>
        <v>0</v>
      </c>
      <c r="K333" s="27">
        <f t="shared" si="142"/>
        <v>0</v>
      </c>
      <c r="L333" s="27">
        <f t="shared" si="142"/>
        <v>0</v>
      </c>
      <c r="M333" s="27">
        <f t="shared" si="142"/>
        <v>0</v>
      </c>
      <c r="N333" s="27">
        <f t="shared" si="142"/>
        <v>0</v>
      </c>
      <c r="O333" s="27">
        <f t="shared" si="142"/>
        <v>0</v>
      </c>
      <c r="P333" s="27">
        <f t="shared" si="142"/>
        <v>0</v>
      </c>
      <c r="Q333" s="27">
        <f t="shared" si="142"/>
        <v>0</v>
      </c>
      <c r="R333" s="27">
        <f t="shared" si="142"/>
        <v>0</v>
      </c>
      <c r="S333" s="27">
        <f t="shared" si="142"/>
        <v>0</v>
      </c>
      <c r="T333" s="27">
        <f t="shared" si="142"/>
        <v>0</v>
      </c>
      <c r="U333" s="27">
        <f t="shared" si="142"/>
        <v>0</v>
      </c>
      <c r="V333" s="27">
        <f t="shared" si="142"/>
        <v>0</v>
      </c>
      <c r="W333" s="27">
        <f t="shared" si="142"/>
        <v>0</v>
      </c>
      <c r="X333" s="27">
        <f t="shared" si="142"/>
        <v>0</v>
      </c>
      <c r="Y333" s="27">
        <f t="shared" si="142"/>
        <v>0</v>
      </c>
      <c r="Z333" s="27">
        <f t="shared" si="142"/>
        <v>0</v>
      </c>
      <c r="AA333" s="27">
        <f t="shared" si="142"/>
        <v>0</v>
      </c>
    </row>
    <row r="334" spans="1:27" x14ac:dyDescent="0.2">
      <c r="A334" s="189"/>
      <c r="B334" s="254" t="s">
        <v>249</v>
      </c>
      <c r="D334" s="27">
        <f t="shared" si="129"/>
        <v>0</v>
      </c>
      <c r="E334" s="23"/>
      <c r="F334" s="14" t="s">
        <v>227</v>
      </c>
      <c r="H334" s="27">
        <f>H333-H331</f>
        <v>0</v>
      </c>
      <c r="I334" s="27">
        <f t="shared" ref="I334:AA334" si="143">I333-I331</f>
        <v>0</v>
      </c>
      <c r="J334" s="27">
        <f t="shared" si="143"/>
        <v>0</v>
      </c>
      <c r="K334" s="27">
        <f t="shared" si="143"/>
        <v>0</v>
      </c>
      <c r="L334" s="27">
        <f t="shared" si="143"/>
        <v>0</v>
      </c>
      <c r="M334" s="27">
        <f t="shared" si="143"/>
        <v>0</v>
      </c>
      <c r="N334" s="27">
        <f t="shared" si="143"/>
        <v>0</v>
      </c>
      <c r="O334" s="27">
        <f t="shared" si="143"/>
        <v>0</v>
      </c>
      <c r="P334" s="27">
        <f t="shared" si="143"/>
        <v>0</v>
      </c>
      <c r="Q334" s="27">
        <f t="shared" si="143"/>
        <v>0</v>
      </c>
      <c r="R334" s="27">
        <f t="shared" si="143"/>
        <v>0</v>
      </c>
      <c r="S334" s="27">
        <f t="shared" si="143"/>
        <v>0</v>
      </c>
      <c r="T334" s="27">
        <f t="shared" si="143"/>
        <v>0</v>
      </c>
      <c r="U334" s="27">
        <f t="shared" si="143"/>
        <v>0</v>
      </c>
      <c r="V334" s="27">
        <f t="shared" si="143"/>
        <v>0</v>
      </c>
      <c r="W334" s="27">
        <f t="shared" si="143"/>
        <v>0</v>
      </c>
      <c r="X334" s="27">
        <f t="shared" si="143"/>
        <v>0</v>
      </c>
      <c r="Y334" s="27">
        <f t="shared" si="143"/>
        <v>0</v>
      </c>
      <c r="Z334" s="27">
        <f t="shared" si="143"/>
        <v>0</v>
      </c>
      <c r="AA334" s="27">
        <f t="shared" si="143"/>
        <v>0</v>
      </c>
    </row>
    <row r="335" spans="1:27" x14ac:dyDescent="0.2">
      <c r="A335" s="189"/>
      <c r="B335" s="243"/>
      <c r="C335" s="191"/>
      <c r="D335" s="191"/>
    </row>
    <row r="336" spans="1:27" x14ac:dyDescent="0.2">
      <c r="A336" s="11" t="s">
        <v>27</v>
      </c>
      <c r="B336" s="242" t="s">
        <v>40</v>
      </c>
      <c r="C336" s="12"/>
      <c r="D336" s="15"/>
      <c r="E336" s="15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</row>
    <row r="337" spans="1:27" x14ac:dyDescent="0.2"/>
    <row r="338" spans="1:27" x14ac:dyDescent="0.2">
      <c r="A338" s="54" t="s">
        <v>29</v>
      </c>
      <c r="B338" s="250" t="s">
        <v>21</v>
      </c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</row>
    <row r="339" spans="1:27" x14ac:dyDescent="0.2"/>
    <row r="340" spans="1:27" x14ac:dyDescent="0.2">
      <c r="A340" s="1"/>
      <c r="B340" s="237" t="s">
        <v>73</v>
      </c>
    </row>
    <row r="341" spans="1:27" x14ac:dyDescent="0.2">
      <c r="A341" s="1"/>
      <c r="B341" s="241" t="s">
        <v>190</v>
      </c>
      <c r="D341" s="23">
        <f>SUM(H341:AA341)</f>
        <v>0</v>
      </c>
      <c r="E341" s="23"/>
      <c r="F341" s="14" t="s">
        <v>227</v>
      </c>
      <c r="H341" s="163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  <c r="V341" s="163"/>
      <c r="W341" s="163"/>
      <c r="X341" s="163"/>
      <c r="Y341" s="163"/>
      <c r="Z341" s="163"/>
      <c r="AA341" s="163"/>
    </row>
    <row r="342" spans="1:27" x14ac:dyDescent="0.2">
      <c r="A342" s="1"/>
      <c r="B342" s="241" t="s">
        <v>74</v>
      </c>
      <c r="D342" s="23">
        <f>SUM(H342:AA342)</f>
        <v>0</v>
      </c>
      <c r="E342" s="23"/>
      <c r="F342" s="14" t="s">
        <v>227</v>
      </c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3"/>
      <c r="Z342" s="163"/>
      <c r="AA342" s="163"/>
    </row>
    <row r="343" spans="1:27" x14ac:dyDescent="0.2">
      <c r="A343" s="1"/>
      <c r="B343" s="241" t="s">
        <v>75</v>
      </c>
      <c r="D343" s="23">
        <f>SUM(H343:AA343)</f>
        <v>0</v>
      </c>
      <c r="E343" s="23"/>
      <c r="F343" s="14" t="s">
        <v>227</v>
      </c>
      <c r="H343" s="163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3"/>
      <c r="X343" s="163"/>
      <c r="Y343" s="163"/>
      <c r="Z343" s="163"/>
      <c r="AA343" s="163"/>
    </row>
    <row r="344" spans="1:27" ht="12.75" thickBot="1" x14ac:dyDescent="0.25">
      <c r="A344" s="1"/>
      <c r="B344" s="252" t="s">
        <v>20</v>
      </c>
      <c r="D344" s="23">
        <f>SUM(H344:AA344)</f>
        <v>0</v>
      </c>
      <c r="E344" s="23"/>
      <c r="F344" s="14" t="s">
        <v>227</v>
      </c>
      <c r="H344" s="163"/>
      <c r="I344" s="163"/>
      <c r="J344" s="163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  <c r="V344" s="163"/>
      <c r="W344" s="163"/>
      <c r="X344" s="163"/>
      <c r="Y344" s="163"/>
      <c r="Z344" s="163"/>
      <c r="AA344" s="163"/>
    </row>
    <row r="345" spans="1:27" ht="12.75" thickTop="1" x14ac:dyDescent="0.2">
      <c r="A345" s="1"/>
      <c r="B345" s="254" t="s">
        <v>76</v>
      </c>
      <c r="D345" s="27">
        <f>SUM(H345:AA345)</f>
        <v>0</v>
      </c>
      <c r="E345" s="23"/>
      <c r="F345" s="14" t="s">
        <v>227</v>
      </c>
      <c r="H345" s="27">
        <f>SUM(H341:H344)</f>
        <v>0</v>
      </c>
      <c r="I345" s="27">
        <f t="shared" ref="I345:Z345" si="144">SUM(I341:I344)</f>
        <v>0</v>
      </c>
      <c r="J345" s="27">
        <f t="shared" si="144"/>
        <v>0</v>
      </c>
      <c r="K345" s="27">
        <f>SUM(K341:K344)</f>
        <v>0</v>
      </c>
      <c r="L345" s="27">
        <f t="shared" si="144"/>
        <v>0</v>
      </c>
      <c r="M345" s="27">
        <f t="shared" si="144"/>
        <v>0</v>
      </c>
      <c r="N345" s="27">
        <f t="shared" si="144"/>
        <v>0</v>
      </c>
      <c r="O345" s="27">
        <f t="shared" si="144"/>
        <v>0</v>
      </c>
      <c r="P345" s="27">
        <f t="shared" si="144"/>
        <v>0</v>
      </c>
      <c r="Q345" s="27">
        <f t="shared" si="144"/>
        <v>0</v>
      </c>
      <c r="R345" s="27">
        <f t="shared" si="144"/>
        <v>0</v>
      </c>
      <c r="S345" s="27">
        <f t="shared" si="144"/>
        <v>0</v>
      </c>
      <c r="T345" s="27">
        <f t="shared" si="144"/>
        <v>0</v>
      </c>
      <c r="U345" s="27">
        <f t="shared" si="144"/>
        <v>0</v>
      </c>
      <c r="V345" s="27">
        <f t="shared" si="144"/>
        <v>0</v>
      </c>
      <c r="W345" s="27">
        <f t="shared" si="144"/>
        <v>0</v>
      </c>
      <c r="X345" s="27">
        <f t="shared" si="144"/>
        <v>0</v>
      </c>
      <c r="Y345" s="27">
        <f t="shared" si="144"/>
        <v>0</v>
      </c>
      <c r="Z345" s="27">
        <f t="shared" si="144"/>
        <v>0</v>
      </c>
      <c r="AA345" s="27">
        <f>SUM(AA341:AA344)</f>
        <v>0</v>
      </c>
    </row>
    <row r="346" spans="1:27" x14ac:dyDescent="0.2">
      <c r="A346" s="1"/>
    </row>
    <row r="347" spans="1:27" x14ac:dyDescent="0.2">
      <c r="A347" s="54" t="s">
        <v>30</v>
      </c>
      <c r="B347" s="250" t="s">
        <v>24</v>
      </c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</row>
    <row r="348" spans="1:27" x14ac:dyDescent="0.2"/>
    <row r="349" spans="1:27" x14ac:dyDescent="0.2">
      <c r="A349" s="1"/>
      <c r="B349" s="237" t="s">
        <v>73</v>
      </c>
    </row>
    <row r="350" spans="1:27" x14ac:dyDescent="0.2">
      <c r="A350" s="1"/>
      <c r="B350" s="241" t="s">
        <v>190</v>
      </c>
      <c r="D350" s="23">
        <f>SUM(H350:AA350)</f>
        <v>0</v>
      </c>
      <c r="E350" s="23"/>
      <c r="F350" s="14" t="s">
        <v>227</v>
      </c>
      <c r="H350" s="163"/>
      <c r="I350" s="163"/>
      <c r="J350" s="16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  <c r="V350" s="163"/>
      <c r="W350" s="163"/>
      <c r="X350" s="163"/>
      <c r="Y350" s="163"/>
      <c r="Z350" s="163"/>
      <c r="AA350" s="163"/>
    </row>
    <row r="351" spans="1:27" x14ac:dyDescent="0.2">
      <c r="A351" s="1"/>
      <c r="B351" s="241" t="s">
        <v>74</v>
      </c>
      <c r="D351" s="23">
        <f>SUM(H351:AA351)</f>
        <v>0</v>
      </c>
      <c r="E351" s="23"/>
      <c r="F351" s="14" t="s">
        <v>227</v>
      </c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  <c r="X351" s="163"/>
      <c r="Y351" s="163"/>
      <c r="Z351" s="163"/>
      <c r="AA351" s="163"/>
    </row>
    <row r="352" spans="1:27" x14ac:dyDescent="0.2">
      <c r="A352" s="1"/>
      <c r="B352" s="241" t="s">
        <v>75</v>
      </c>
      <c r="D352" s="23">
        <f>SUM(H352:AA352)</f>
        <v>0</v>
      </c>
      <c r="E352" s="23"/>
      <c r="F352" s="14" t="s">
        <v>227</v>
      </c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3"/>
      <c r="X352" s="163"/>
      <c r="Y352" s="163"/>
      <c r="Z352" s="163"/>
      <c r="AA352" s="163"/>
    </row>
    <row r="353" spans="1:27" ht="12.75" thickBot="1" x14ac:dyDescent="0.25">
      <c r="A353" s="1"/>
      <c r="B353" s="252" t="s">
        <v>20</v>
      </c>
      <c r="D353" s="23">
        <f>SUM(H353:AA353)</f>
        <v>0</v>
      </c>
      <c r="E353" s="23"/>
      <c r="F353" s="14" t="s">
        <v>227</v>
      </c>
      <c r="H353" s="163"/>
      <c r="I353" s="163"/>
      <c r="J353" s="163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  <c r="V353" s="163"/>
      <c r="W353" s="163"/>
      <c r="X353" s="163"/>
      <c r="Y353" s="163"/>
      <c r="Z353" s="163"/>
      <c r="AA353" s="163"/>
    </row>
    <row r="354" spans="1:27" ht="12.75" thickTop="1" x14ac:dyDescent="0.2">
      <c r="A354" s="1"/>
      <c r="B354" s="254" t="s">
        <v>76</v>
      </c>
      <c r="D354" s="27">
        <f>SUM(H354:AA354)</f>
        <v>0</v>
      </c>
      <c r="E354" s="23"/>
      <c r="F354" s="14" t="s">
        <v>227</v>
      </c>
      <c r="H354" s="27">
        <f>SUM(H350:H353)</f>
        <v>0</v>
      </c>
      <c r="I354" s="27">
        <f t="shared" ref="I354:Z354" si="145">SUM(I350:I353)</f>
        <v>0</v>
      </c>
      <c r="J354" s="27">
        <f t="shared" si="145"/>
        <v>0</v>
      </c>
      <c r="K354" s="27">
        <f>SUM(K350:K353)</f>
        <v>0</v>
      </c>
      <c r="L354" s="27">
        <f t="shared" si="145"/>
        <v>0</v>
      </c>
      <c r="M354" s="27">
        <f t="shared" si="145"/>
        <v>0</v>
      </c>
      <c r="N354" s="27">
        <f t="shared" si="145"/>
        <v>0</v>
      </c>
      <c r="O354" s="27">
        <f t="shared" si="145"/>
        <v>0</v>
      </c>
      <c r="P354" s="27">
        <f t="shared" si="145"/>
        <v>0</v>
      </c>
      <c r="Q354" s="27">
        <f t="shared" si="145"/>
        <v>0</v>
      </c>
      <c r="R354" s="27">
        <f t="shared" si="145"/>
        <v>0</v>
      </c>
      <c r="S354" s="27">
        <f t="shared" si="145"/>
        <v>0</v>
      </c>
      <c r="T354" s="27">
        <f t="shared" si="145"/>
        <v>0</v>
      </c>
      <c r="U354" s="27">
        <f t="shared" si="145"/>
        <v>0</v>
      </c>
      <c r="V354" s="27">
        <f t="shared" si="145"/>
        <v>0</v>
      </c>
      <c r="W354" s="27">
        <f t="shared" si="145"/>
        <v>0</v>
      </c>
      <c r="X354" s="27">
        <f t="shared" si="145"/>
        <v>0</v>
      </c>
      <c r="Y354" s="27">
        <f t="shared" si="145"/>
        <v>0</v>
      </c>
      <c r="Z354" s="27">
        <f t="shared" si="145"/>
        <v>0</v>
      </c>
      <c r="AA354" s="27">
        <f>SUM(AA350:AA353)</f>
        <v>0</v>
      </c>
    </row>
    <row r="355" spans="1:27" x14ac:dyDescent="0.2"/>
    <row r="356" spans="1:27" x14ac:dyDescent="0.2">
      <c r="A356" s="54" t="s">
        <v>39</v>
      </c>
      <c r="B356" s="250" t="s">
        <v>34</v>
      </c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</row>
    <row r="357" spans="1:27" x14ac:dyDescent="0.2"/>
    <row r="358" spans="1:27" x14ac:dyDescent="0.2">
      <c r="A358" s="1"/>
      <c r="B358" s="237" t="s">
        <v>73</v>
      </c>
    </row>
    <row r="359" spans="1:27" x14ac:dyDescent="0.2">
      <c r="A359" s="1"/>
      <c r="B359" s="241" t="s">
        <v>190</v>
      </c>
      <c r="D359" s="23">
        <f>SUM(H359:AA359)</f>
        <v>0</v>
      </c>
      <c r="E359" s="23"/>
      <c r="F359" s="14" t="s">
        <v>227</v>
      </c>
      <c r="H359" s="23">
        <f>SUM(H341,H350)</f>
        <v>0</v>
      </c>
      <c r="I359" s="23">
        <f t="shared" ref="I359:AA359" si="146">SUM(I341,I350)</f>
        <v>0</v>
      </c>
      <c r="J359" s="23">
        <f t="shared" si="146"/>
        <v>0</v>
      </c>
      <c r="K359" s="23">
        <f t="shared" si="146"/>
        <v>0</v>
      </c>
      <c r="L359" s="23">
        <f t="shared" si="146"/>
        <v>0</v>
      </c>
      <c r="M359" s="23">
        <f t="shared" si="146"/>
        <v>0</v>
      </c>
      <c r="N359" s="23">
        <f t="shared" si="146"/>
        <v>0</v>
      </c>
      <c r="O359" s="23">
        <f t="shared" si="146"/>
        <v>0</v>
      </c>
      <c r="P359" s="23">
        <f t="shared" si="146"/>
        <v>0</v>
      </c>
      <c r="Q359" s="23">
        <f t="shared" si="146"/>
        <v>0</v>
      </c>
      <c r="R359" s="23">
        <f t="shared" si="146"/>
        <v>0</v>
      </c>
      <c r="S359" s="23">
        <f t="shared" si="146"/>
        <v>0</v>
      </c>
      <c r="T359" s="23">
        <f t="shared" si="146"/>
        <v>0</v>
      </c>
      <c r="U359" s="23">
        <f t="shared" si="146"/>
        <v>0</v>
      </c>
      <c r="V359" s="23">
        <f t="shared" si="146"/>
        <v>0</v>
      </c>
      <c r="W359" s="23">
        <f t="shared" si="146"/>
        <v>0</v>
      </c>
      <c r="X359" s="23">
        <f t="shared" si="146"/>
        <v>0</v>
      </c>
      <c r="Y359" s="23">
        <f t="shared" si="146"/>
        <v>0</v>
      </c>
      <c r="Z359" s="23">
        <f t="shared" si="146"/>
        <v>0</v>
      </c>
      <c r="AA359" s="23">
        <f t="shared" si="146"/>
        <v>0</v>
      </c>
    </row>
    <row r="360" spans="1:27" x14ac:dyDescent="0.2">
      <c r="A360" s="1"/>
      <c r="B360" s="241" t="s">
        <v>74</v>
      </c>
      <c r="D360" s="23">
        <f>SUM(H360:AA360)</f>
        <v>0</v>
      </c>
      <c r="E360" s="23"/>
      <c r="F360" s="14" t="s">
        <v>227</v>
      </c>
      <c r="H360" s="23">
        <f>SUM(H342,H351)</f>
        <v>0</v>
      </c>
      <c r="I360" s="23">
        <f t="shared" ref="I360:AA360" si="147">SUM(I342,I351)</f>
        <v>0</v>
      </c>
      <c r="J360" s="23">
        <f t="shared" si="147"/>
        <v>0</v>
      </c>
      <c r="K360" s="23">
        <f t="shared" si="147"/>
        <v>0</v>
      </c>
      <c r="L360" s="23">
        <f t="shared" si="147"/>
        <v>0</v>
      </c>
      <c r="M360" s="23">
        <f t="shared" si="147"/>
        <v>0</v>
      </c>
      <c r="N360" s="23">
        <f t="shared" si="147"/>
        <v>0</v>
      </c>
      <c r="O360" s="23">
        <f t="shared" si="147"/>
        <v>0</v>
      </c>
      <c r="P360" s="23">
        <f t="shared" si="147"/>
        <v>0</v>
      </c>
      <c r="Q360" s="23">
        <f t="shared" si="147"/>
        <v>0</v>
      </c>
      <c r="R360" s="23">
        <f t="shared" si="147"/>
        <v>0</v>
      </c>
      <c r="S360" s="23">
        <f t="shared" si="147"/>
        <v>0</v>
      </c>
      <c r="T360" s="23">
        <f t="shared" si="147"/>
        <v>0</v>
      </c>
      <c r="U360" s="23">
        <f t="shared" si="147"/>
        <v>0</v>
      </c>
      <c r="V360" s="23">
        <f t="shared" si="147"/>
        <v>0</v>
      </c>
      <c r="W360" s="23">
        <f t="shared" si="147"/>
        <v>0</v>
      </c>
      <c r="X360" s="23">
        <f t="shared" si="147"/>
        <v>0</v>
      </c>
      <c r="Y360" s="23">
        <f t="shared" si="147"/>
        <v>0</v>
      </c>
      <c r="Z360" s="23">
        <f t="shared" si="147"/>
        <v>0</v>
      </c>
      <c r="AA360" s="23">
        <f t="shared" si="147"/>
        <v>0</v>
      </c>
    </row>
    <row r="361" spans="1:27" x14ac:dyDescent="0.2">
      <c r="A361" s="1"/>
      <c r="B361" s="241" t="s">
        <v>75</v>
      </c>
      <c r="D361" s="23">
        <f>SUM(H361:AA361)</f>
        <v>0</v>
      </c>
      <c r="E361" s="23"/>
      <c r="F361" s="14" t="s">
        <v>227</v>
      </c>
      <c r="H361" s="23">
        <f>SUM(H343,H352)</f>
        <v>0</v>
      </c>
      <c r="I361" s="23">
        <f t="shared" ref="I361:AA361" si="148">SUM(I343,I352)</f>
        <v>0</v>
      </c>
      <c r="J361" s="23">
        <f t="shared" si="148"/>
        <v>0</v>
      </c>
      <c r="K361" s="23">
        <f t="shared" si="148"/>
        <v>0</v>
      </c>
      <c r="L361" s="23">
        <f t="shared" si="148"/>
        <v>0</v>
      </c>
      <c r="M361" s="23">
        <f t="shared" si="148"/>
        <v>0</v>
      </c>
      <c r="N361" s="23">
        <f t="shared" si="148"/>
        <v>0</v>
      </c>
      <c r="O361" s="23">
        <f t="shared" si="148"/>
        <v>0</v>
      </c>
      <c r="P361" s="23">
        <f t="shared" si="148"/>
        <v>0</v>
      </c>
      <c r="Q361" s="23">
        <f t="shared" si="148"/>
        <v>0</v>
      </c>
      <c r="R361" s="23">
        <f t="shared" si="148"/>
        <v>0</v>
      </c>
      <c r="S361" s="23">
        <f t="shared" si="148"/>
        <v>0</v>
      </c>
      <c r="T361" s="23">
        <f t="shared" si="148"/>
        <v>0</v>
      </c>
      <c r="U361" s="23">
        <f t="shared" si="148"/>
        <v>0</v>
      </c>
      <c r="V361" s="23">
        <f t="shared" si="148"/>
        <v>0</v>
      </c>
      <c r="W361" s="23">
        <f t="shared" si="148"/>
        <v>0</v>
      </c>
      <c r="X361" s="23">
        <f t="shared" si="148"/>
        <v>0</v>
      </c>
      <c r="Y361" s="23">
        <f t="shared" si="148"/>
        <v>0</v>
      </c>
      <c r="Z361" s="23">
        <f t="shared" si="148"/>
        <v>0</v>
      </c>
      <c r="AA361" s="23">
        <f t="shared" si="148"/>
        <v>0</v>
      </c>
    </row>
    <row r="362" spans="1:27" ht="12.75" thickBot="1" x14ac:dyDescent="0.25">
      <c r="A362" s="1"/>
      <c r="B362" s="252" t="s">
        <v>20</v>
      </c>
      <c r="D362" s="23">
        <f>SUM(H362:AA362)</f>
        <v>0</v>
      </c>
      <c r="E362" s="23"/>
      <c r="F362" s="14" t="s">
        <v>227</v>
      </c>
      <c r="H362" s="23">
        <f>SUM(H344,H353)</f>
        <v>0</v>
      </c>
      <c r="I362" s="23">
        <f t="shared" ref="I362:AA362" si="149">SUM(I344,I353)</f>
        <v>0</v>
      </c>
      <c r="J362" s="23">
        <f t="shared" si="149"/>
        <v>0</v>
      </c>
      <c r="K362" s="23">
        <f t="shared" si="149"/>
        <v>0</v>
      </c>
      <c r="L362" s="23">
        <f t="shared" si="149"/>
        <v>0</v>
      </c>
      <c r="M362" s="23">
        <f t="shared" si="149"/>
        <v>0</v>
      </c>
      <c r="N362" s="23">
        <f t="shared" si="149"/>
        <v>0</v>
      </c>
      <c r="O362" s="23">
        <f t="shared" si="149"/>
        <v>0</v>
      </c>
      <c r="P362" s="23">
        <f t="shared" si="149"/>
        <v>0</v>
      </c>
      <c r="Q362" s="23">
        <f t="shared" si="149"/>
        <v>0</v>
      </c>
      <c r="R362" s="23">
        <f t="shared" si="149"/>
        <v>0</v>
      </c>
      <c r="S362" s="23">
        <f t="shared" si="149"/>
        <v>0</v>
      </c>
      <c r="T362" s="23">
        <f t="shared" si="149"/>
        <v>0</v>
      </c>
      <c r="U362" s="23">
        <f t="shared" si="149"/>
        <v>0</v>
      </c>
      <c r="V362" s="23">
        <f t="shared" si="149"/>
        <v>0</v>
      </c>
      <c r="W362" s="23">
        <f t="shared" si="149"/>
        <v>0</v>
      </c>
      <c r="X362" s="23">
        <f t="shared" si="149"/>
        <v>0</v>
      </c>
      <c r="Y362" s="23">
        <f t="shared" si="149"/>
        <v>0</v>
      </c>
      <c r="Z362" s="23">
        <f t="shared" si="149"/>
        <v>0</v>
      </c>
      <c r="AA362" s="23">
        <f t="shared" si="149"/>
        <v>0</v>
      </c>
    </row>
    <row r="363" spans="1:27" ht="12.75" thickTop="1" x14ac:dyDescent="0.2">
      <c r="A363" s="1"/>
      <c r="B363" s="254" t="s">
        <v>76</v>
      </c>
      <c r="D363" s="27">
        <f>SUM(H363:AA363)</f>
        <v>0</v>
      </c>
      <c r="E363" s="23"/>
      <c r="F363" s="14" t="s">
        <v>227</v>
      </c>
      <c r="H363" s="27">
        <f>SUM(H359:H362)</f>
        <v>0</v>
      </c>
      <c r="I363" s="27">
        <f>SUM(I359:I362)</f>
        <v>0</v>
      </c>
      <c r="J363" s="27">
        <f t="shared" ref="J363:AA363" si="150">SUM(J359:J362)</f>
        <v>0</v>
      </c>
      <c r="K363" s="27">
        <f>SUM(K359:K362)</f>
        <v>0</v>
      </c>
      <c r="L363" s="27">
        <f t="shared" si="150"/>
        <v>0</v>
      </c>
      <c r="M363" s="27">
        <f t="shared" si="150"/>
        <v>0</v>
      </c>
      <c r="N363" s="27">
        <f t="shared" si="150"/>
        <v>0</v>
      </c>
      <c r="O363" s="27">
        <f t="shared" si="150"/>
        <v>0</v>
      </c>
      <c r="P363" s="27">
        <f t="shared" si="150"/>
        <v>0</v>
      </c>
      <c r="Q363" s="27">
        <f t="shared" si="150"/>
        <v>0</v>
      </c>
      <c r="R363" s="27">
        <f t="shared" si="150"/>
        <v>0</v>
      </c>
      <c r="S363" s="27">
        <f t="shared" si="150"/>
        <v>0</v>
      </c>
      <c r="T363" s="27">
        <f t="shared" si="150"/>
        <v>0</v>
      </c>
      <c r="U363" s="27">
        <f t="shared" si="150"/>
        <v>0</v>
      </c>
      <c r="V363" s="27">
        <f t="shared" si="150"/>
        <v>0</v>
      </c>
      <c r="W363" s="27">
        <f t="shared" si="150"/>
        <v>0</v>
      </c>
      <c r="X363" s="27">
        <f t="shared" si="150"/>
        <v>0</v>
      </c>
      <c r="Y363" s="27">
        <f t="shared" si="150"/>
        <v>0</v>
      </c>
      <c r="Z363" s="27">
        <f t="shared" si="150"/>
        <v>0</v>
      </c>
      <c r="AA363" s="27">
        <f t="shared" si="150"/>
        <v>0</v>
      </c>
    </row>
    <row r="364" spans="1:27" x14ac:dyDescent="0.2"/>
    <row r="365" spans="1:27" x14ac:dyDescent="0.2">
      <c r="A365" s="11" t="s">
        <v>77</v>
      </c>
      <c r="B365" s="242" t="s">
        <v>28</v>
      </c>
      <c r="C365" s="12"/>
      <c r="D365" s="15"/>
      <c r="E365" s="15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</row>
    <row r="366" spans="1:27" x14ac:dyDescent="0.2"/>
    <row r="367" spans="1:27" x14ac:dyDescent="0.2">
      <c r="A367" s="54" t="s">
        <v>81</v>
      </c>
      <c r="B367" s="250" t="s">
        <v>21</v>
      </c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</row>
    <row r="368" spans="1:27" x14ac:dyDescent="0.2"/>
    <row r="369" spans="1:27" x14ac:dyDescent="0.2">
      <c r="B369" s="237" t="s">
        <v>80</v>
      </c>
    </row>
    <row r="370" spans="1:27" x14ac:dyDescent="0.2">
      <c r="B370" s="241" t="s">
        <v>78</v>
      </c>
      <c r="D370" s="23">
        <f t="shared" ref="D370:D379" si="151">SUM(H370:AA370)</f>
        <v>0</v>
      </c>
      <c r="E370" s="23"/>
      <c r="F370" s="14" t="s">
        <v>227</v>
      </c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</row>
    <row r="371" spans="1:27" x14ac:dyDescent="0.2">
      <c r="B371" s="241" t="s">
        <v>79</v>
      </c>
      <c r="D371" s="23">
        <f t="shared" si="151"/>
        <v>0</v>
      </c>
      <c r="E371" s="23"/>
      <c r="F371" s="14" t="s">
        <v>227</v>
      </c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</row>
    <row r="372" spans="1:27" x14ac:dyDescent="0.2">
      <c r="B372" s="241" t="s">
        <v>31</v>
      </c>
      <c r="D372" s="23">
        <f t="shared" si="151"/>
        <v>0</v>
      </c>
      <c r="E372" s="23"/>
      <c r="F372" s="14" t="s">
        <v>227</v>
      </c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</row>
    <row r="373" spans="1:27" x14ac:dyDescent="0.2">
      <c r="B373" s="241" t="s">
        <v>32</v>
      </c>
      <c r="D373" s="23">
        <f t="shared" si="151"/>
        <v>0</v>
      </c>
      <c r="E373" s="23"/>
      <c r="F373" s="14" t="s">
        <v>227</v>
      </c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</row>
    <row r="374" spans="1:27" x14ac:dyDescent="0.2">
      <c r="B374" s="241" t="s">
        <v>33</v>
      </c>
      <c r="D374" s="23">
        <f t="shared" si="151"/>
        <v>0</v>
      </c>
      <c r="E374" s="23"/>
      <c r="F374" s="14" t="s">
        <v>227</v>
      </c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</row>
    <row r="375" spans="1:27" x14ac:dyDescent="0.2">
      <c r="B375" s="240" t="s">
        <v>222</v>
      </c>
      <c r="D375" s="23">
        <f t="shared" si="151"/>
        <v>0</v>
      </c>
      <c r="E375" s="23"/>
      <c r="F375" s="14" t="s">
        <v>227</v>
      </c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</row>
    <row r="376" spans="1:27" x14ac:dyDescent="0.2">
      <c r="B376" s="240" t="s">
        <v>192</v>
      </c>
      <c r="D376" s="23">
        <f t="shared" si="151"/>
        <v>0</v>
      </c>
      <c r="E376" s="23"/>
      <c r="F376" s="14" t="s">
        <v>227</v>
      </c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</row>
    <row r="377" spans="1:27" x14ac:dyDescent="0.2">
      <c r="B377" s="261" t="s">
        <v>193</v>
      </c>
      <c r="C377" s="201"/>
      <c r="D377" s="168">
        <f t="shared" si="151"/>
        <v>0</v>
      </c>
      <c r="E377" s="168"/>
      <c r="F377" s="260" t="s">
        <v>227</v>
      </c>
      <c r="G377" s="201"/>
      <c r="H377" s="262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</row>
    <row r="378" spans="1:27" ht="12.75" thickBot="1" x14ac:dyDescent="0.25">
      <c r="B378" s="252" t="s">
        <v>20</v>
      </c>
      <c r="C378" s="201"/>
      <c r="D378" s="168">
        <f t="shared" si="151"/>
        <v>0</v>
      </c>
      <c r="E378" s="168"/>
      <c r="F378" s="260" t="s">
        <v>227</v>
      </c>
      <c r="G378" s="201"/>
      <c r="H378" s="262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</row>
    <row r="379" spans="1:27" ht="12.75" thickTop="1" x14ac:dyDescent="0.2">
      <c r="B379" s="237" t="s">
        <v>103</v>
      </c>
      <c r="D379" s="27">
        <f t="shared" si="151"/>
        <v>0</v>
      </c>
      <c r="E379" s="23"/>
      <c r="F379" s="14" t="s">
        <v>227</v>
      </c>
      <c r="H379" s="27">
        <f>SUM(H370:H378)</f>
        <v>0</v>
      </c>
      <c r="I379" s="27">
        <f>SUM(I370:I378)</f>
        <v>0</v>
      </c>
      <c r="J379" s="27">
        <f t="shared" ref="J379:AA379" si="152">SUM(J370:J378)</f>
        <v>0</v>
      </c>
      <c r="K379" s="27">
        <f t="shared" si="152"/>
        <v>0</v>
      </c>
      <c r="L379" s="27">
        <f t="shared" si="152"/>
        <v>0</v>
      </c>
      <c r="M379" s="27">
        <f t="shared" si="152"/>
        <v>0</v>
      </c>
      <c r="N379" s="27">
        <f t="shared" si="152"/>
        <v>0</v>
      </c>
      <c r="O379" s="27">
        <f t="shared" si="152"/>
        <v>0</v>
      </c>
      <c r="P379" s="27">
        <f t="shared" si="152"/>
        <v>0</v>
      </c>
      <c r="Q379" s="27">
        <f t="shared" si="152"/>
        <v>0</v>
      </c>
      <c r="R379" s="27">
        <f t="shared" si="152"/>
        <v>0</v>
      </c>
      <c r="S379" s="27">
        <f t="shared" si="152"/>
        <v>0</v>
      </c>
      <c r="T379" s="27">
        <f t="shared" si="152"/>
        <v>0</v>
      </c>
      <c r="U379" s="27">
        <f t="shared" si="152"/>
        <v>0</v>
      </c>
      <c r="V379" s="27">
        <f t="shared" si="152"/>
        <v>0</v>
      </c>
      <c r="W379" s="27">
        <f t="shared" si="152"/>
        <v>0</v>
      </c>
      <c r="X379" s="27">
        <f t="shared" si="152"/>
        <v>0</v>
      </c>
      <c r="Y379" s="27">
        <f t="shared" si="152"/>
        <v>0</v>
      </c>
      <c r="Z379" s="27">
        <f t="shared" si="152"/>
        <v>0</v>
      </c>
      <c r="AA379" s="27">
        <f t="shared" si="152"/>
        <v>0</v>
      </c>
    </row>
    <row r="380" spans="1:27" x14ac:dyDescent="0.2"/>
    <row r="381" spans="1:27" x14ac:dyDescent="0.2">
      <c r="A381" s="54" t="s">
        <v>82</v>
      </c>
      <c r="B381" s="250" t="s">
        <v>24</v>
      </c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</row>
    <row r="382" spans="1:27" x14ac:dyDescent="0.2"/>
    <row r="383" spans="1:27" x14ac:dyDescent="0.2">
      <c r="B383" s="237" t="s">
        <v>80</v>
      </c>
    </row>
    <row r="384" spans="1:27" x14ac:dyDescent="0.2">
      <c r="B384" s="241" t="s">
        <v>78</v>
      </c>
      <c r="D384" s="23">
        <f t="shared" ref="D384:D392" si="153">SUM(H384:AA384)</f>
        <v>0</v>
      </c>
      <c r="E384" s="23"/>
      <c r="F384" s="14" t="s">
        <v>227</v>
      </c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</row>
    <row r="385" spans="1:27" x14ac:dyDescent="0.2">
      <c r="B385" s="241" t="s">
        <v>79</v>
      </c>
      <c r="D385" s="23">
        <f t="shared" si="153"/>
        <v>0</v>
      </c>
      <c r="E385" s="23"/>
      <c r="F385" s="14" t="s">
        <v>227</v>
      </c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</row>
    <row r="386" spans="1:27" x14ac:dyDescent="0.2">
      <c r="B386" s="241" t="s">
        <v>31</v>
      </c>
      <c r="D386" s="23">
        <f t="shared" si="153"/>
        <v>0</v>
      </c>
      <c r="E386" s="23"/>
      <c r="F386" s="14" t="s">
        <v>227</v>
      </c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</row>
    <row r="387" spans="1:27" x14ac:dyDescent="0.2">
      <c r="B387" s="241" t="s">
        <v>32</v>
      </c>
      <c r="D387" s="23">
        <f t="shared" si="153"/>
        <v>0</v>
      </c>
      <c r="E387" s="23"/>
      <c r="F387" s="14" t="s">
        <v>227</v>
      </c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</row>
    <row r="388" spans="1:27" x14ac:dyDescent="0.2">
      <c r="B388" s="241" t="s">
        <v>33</v>
      </c>
      <c r="D388" s="23">
        <f t="shared" si="153"/>
        <v>0</v>
      </c>
      <c r="E388" s="23"/>
      <c r="F388" s="14" t="s">
        <v>227</v>
      </c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</row>
    <row r="389" spans="1:27" x14ac:dyDescent="0.2">
      <c r="B389" s="240" t="s">
        <v>222</v>
      </c>
      <c r="D389" s="23">
        <f t="shared" si="153"/>
        <v>0</v>
      </c>
      <c r="E389" s="23"/>
      <c r="F389" s="14" t="s">
        <v>227</v>
      </c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</row>
    <row r="390" spans="1:27" x14ac:dyDescent="0.2">
      <c r="B390" s="263" t="s">
        <v>192</v>
      </c>
      <c r="C390" s="201"/>
      <c r="D390" s="168">
        <f t="shared" si="153"/>
        <v>0</v>
      </c>
      <c r="E390" s="168"/>
      <c r="F390" s="260" t="s">
        <v>227</v>
      </c>
      <c r="G390" s="201"/>
      <c r="H390" s="262"/>
      <c r="I390" s="262"/>
      <c r="J390" s="262"/>
      <c r="K390" s="262"/>
      <c r="L390" s="262"/>
      <c r="M390" s="262"/>
      <c r="N390" s="262"/>
      <c r="O390" s="262"/>
      <c r="P390" s="262"/>
      <c r="Q390" s="262"/>
      <c r="R390" s="262"/>
      <c r="S390" s="262"/>
      <c r="T390" s="262"/>
      <c r="U390" s="262"/>
      <c r="V390" s="262"/>
      <c r="W390" s="262"/>
      <c r="X390" s="262"/>
      <c r="Y390" s="262"/>
      <c r="Z390" s="262"/>
      <c r="AA390" s="262"/>
    </row>
    <row r="391" spans="1:27" ht="12.75" thickBot="1" x14ac:dyDescent="0.25">
      <c r="B391" s="252" t="s">
        <v>20</v>
      </c>
      <c r="C391" s="201"/>
      <c r="D391" s="168">
        <f t="shared" si="153"/>
        <v>0</v>
      </c>
      <c r="E391" s="168"/>
      <c r="F391" s="260" t="s">
        <v>227</v>
      </c>
      <c r="G391" s="201"/>
      <c r="H391" s="262"/>
      <c r="I391" s="262"/>
      <c r="J391" s="262"/>
      <c r="K391" s="262"/>
      <c r="L391" s="262"/>
      <c r="M391" s="262"/>
      <c r="N391" s="262"/>
      <c r="O391" s="262"/>
      <c r="P391" s="262"/>
      <c r="Q391" s="262"/>
      <c r="R391" s="262"/>
      <c r="S391" s="262"/>
      <c r="T391" s="262"/>
      <c r="U391" s="262"/>
      <c r="V391" s="262"/>
      <c r="W391" s="262"/>
      <c r="X391" s="262"/>
      <c r="Y391" s="262"/>
      <c r="Z391" s="262"/>
      <c r="AA391" s="262"/>
    </row>
    <row r="392" spans="1:27" ht="12.75" thickTop="1" x14ac:dyDescent="0.2">
      <c r="B392" s="237" t="s">
        <v>103</v>
      </c>
      <c r="D392" s="27">
        <f t="shared" si="153"/>
        <v>0</v>
      </c>
      <c r="E392" s="23"/>
      <c r="F392" s="14" t="s">
        <v>227</v>
      </c>
      <c r="H392" s="27">
        <f>SUM(H384:H391)</f>
        <v>0</v>
      </c>
      <c r="I392" s="27">
        <f>SUM(I384:I391)</f>
        <v>0</v>
      </c>
      <c r="J392" s="27">
        <f t="shared" ref="J392:AA392" si="154">SUM(J384:J391)</f>
        <v>0</v>
      </c>
      <c r="K392" s="27">
        <f t="shared" si="154"/>
        <v>0</v>
      </c>
      <c r="L392" s="27">
        <f t="shared" si="154"/>
        <v>0</v>
      </c>
      <c r="M392" s="27">
        <f t="shared" si="154"/>
        <v>0</v>
      </c>
      <c r="N392" s="27">
        <f t="shared" si="154"/>
        <v>0</v>
      </c>
      <c r="O392" s="27">
        <f t="shared" si="154"/>
        <v>0</v>
      </c>
      <c r="P392" s="27">
        <f t="shared" si="154"/>
        <v>0</v>
      </c>
      <c r="Q392" s="27">
        <f t="shared" si="154"/>
        <v>0</v>
      </c>
      <c r="R392" s="27">
        <f t="shared" si="154"/>
        <v>0</v>
      </c>
      <c r="S392" s="27">
        <f t="shared" si="154"/>
        <v>0</v>
      </c>
      <c r="T392" s="27">
        <f t="shared" si="154"/>
        <v>0</v>
      </c>
      <c r="U392" s="27">
        <f t="shared" si="154"/>
        <v>0</v>
      </c>
      <c r="V392" s="27">
        <f t="shared" si="154"/>
        <v>0</v>
      </c>
      <c r="W392" s="27">
        <f t="shared" si="154"/>
        <v>0</v>
      </c>
      <c r="X392" s="27">
        <f t="shared" si="154"/>
        <v>0</v>
      </c>
      <c r="Y392" s="27">
        <f t="shared" si="154"/>
        <v>0</v>
      </c>
      <c r="Z392" s="27">
        <f t="shared" si="154"/>
        <v>0</v>
      </c>
      <c r="AA392" s="27">
        <f t="shared" si="154"/>
        <v>0</v>
      </c>
    </row>
    <row r="393" spans="1:27" x14ac:dyDescent="0.2"/>
    <row r="394" spans="1:27" x14ac:dyDescent="0.2">
      <c r="A394" s="54" t="s">
        <v>83</v>
      </c>
      <c r="B394" s="250" t="s">
        <v>84</v>
      </c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</row>
    <row r="395" spans="1:27" x14ac:dyDescent="0.2"/>
    <row r="396" spans="1:27" x14ac:dyDescent="0.2">
      <c r="B396" s="237" t="s">
        <v>80</v>
      </c>
    </row>
    <row r="397" spans="1:27" x14ac:dyDescent="0.2">
      <c r="B397" s="241" t="s">
        <v>78</v>
      </c>
      <c r="D397" s="23">
        <f t="shared" ref="D397:D406" si="155">SUM(H397:AA397)</f>
        <v>0</v>
      </c>
      <c r="E397" s="23"/>
      <c r="F397" s="14" t="s">
        <v>227</v>
      </c>
      <c r="H397" s="23">
        <f t="shared" ref="H397:H403" si="156">SUM(H370,H384)</f>
        <v>0</v>
      </c>
      <c r="I397" s="23">
        <f t="shared" ref="I397:AA397" si="157">SUM(I370,I384)</f>
        <v>0</v>
      </c>
      <c r="J397" s="23">
        <f t="shared" si="157"/>
        <v>0</v>
      </c>
      <c r="K397" s="23">
        <f t="shared" si="157"/>
        <v>0</v>
      </c>
      <c r="L397" s="23">
        <f t="shared" si="157"/>
        <v>0</v>
      </c>
      <c r="M397" s="23">
        <f t="shared" si="157"/>
        <v>0</v>
      </c>
      <c r="N397" s="23">
        <f t="shared" si="157"/>
        <v>0</v>
      </c>
      <c r="O397" s="23">
        <f t="shared" si="157"/>
        <v>0</v>
      </c>
      <c r="P397" s="23">
        <f t="shared" si="157"/>
        <v>0</v>
      </c>
      <c r="Q397" s="23">
        <f t="shared" si="157"/>
        <v>0</v>
      </c>
      <c r="R397" s="23">
        <f t="shared" si="157"/>
        <v>0</v>
      </c>
      <c r="S397" s="23">
        <f t="shared" si="157"/>
        <v>0</v>
      </c>
      <c r="T397" s="23">
        <f t="shared" si="157"/>
        <v>0</v>
      </c>
      <c r="U397" s="23">
        <f t="shared" si="157"/>
        <v>0</v>
      </c>
      <c r="V397" s="23">
        <f t="shared" si="157"/>
        <v>0</v>
      </c>
      <c r="W397" s="23">
        <f t="shared" si="157"/>
        <v>0</v>
      </c>
      <c r="X397" s="23">
        <f t="shared" si="157"/>
        <v>0</v>
      </c>
      <c r="Y397" s="23">
        <f t="shared" si="157"/>
        <v>0</v>
      </c>
      <c r="Z397" s="23">
        <f t="shared" si="157"/>
        <v>0</v>
      </c>
      <c r="AA397" s="23">
        <f t="shared" si="157"/>
        <v>0</v>
      </c>
    </row>
    <row r="398" spans="1:27" x14ac:dyDescent="0.2">
      <c r="B398" s="241" t="s">
        <v>79</v>
      </c>
      <c r="D398" s="23">
        <f t="shared" si="155"/>
        <v>0</v>
      </c>
      <c r="E398" s="23"/>
      <c r="F398" s="14" t="s">
        <v>227</v>
      </c>
      <c r="H398" s="23">
        <f t="shared" si="156"/>
        <v>0</v>
      </c>
      <c r="I398" s="23">
        <f t="shared" ref="I398:AA398" si="158">SUM(I371,I385)</f>
        <v>0</v>
      </c>
      <c r="J398" s="23">
        <f t="shared" si="158"/>
        <v>0</v>
      </c>
      <c r="K398" s="23">
        <f t="shared" si="158"/>
        <v>0</v>
      </c>
      <c r="L398" s="23">
        <f t="shared" si="158"/>
        <v>0</v>
      </c>
      <c r="M398" s="23">
        <f t="shared" si="158"/>
        <v>0</v>
      </c>
      <c r="N398" s="23">
        <f t="shared" si="158"/>
        <v>0</v>
      </c>
      <c r="O398" s="23">
        <f t="shared" si="158"/>
        <v>0</v>
      </c>
      <c r="P398" s="23">
        <f t="shared" si="158"/>
        <v>0</v>
      </c>
      <c r="Q398" s="23">
        <f t="shared" si="158"/>
        <v>0</v>
      </c>
      <c r="R398" s="23">
        <f t="shared" si="158"/>
        <v>0</v>
      </c>
      <c r="S398" s="23">
        <f t="shared" si="158"/>
        <v>0</v>
      </c>
      <c r="T398" s="23">
        <f t="shared" si="158"/>
        <v>0</v>
      </c>
      <c r="U398" s="23">
        <f t="shared" si="158"/>
        <v>0</v>
      </c>
      <c r="V398" s="23">
        <f t="shared" si="158"/>
        <v>0</v>
      </c>
      <c r="W398" s="23">
        <f t="shared" si="158"/>
        <v>0</v>
      </c>
      <c r="X398" s="23">
        <f t="shared" si="158"/>
        <v>0</v>
      </c>
      <c r="Y398" s="23">
        <f t="shared" si="158"/>
        <v>0</v>
      </c>
      <c r="Z398" s="23">
        <f t="shared" si="158"/>
        <v>0</v>
      </c>
      <c r="AA398" s="23">
        <f t="shared" si="158"/>
        <v>0</v>
      </c>
    </row>
    <row r="399" spans="1:27" x14ac:dyDescent="0.2">
      <c r="B399" s="241" t="s">
        <v>31</v>
      </c>
      <c r="D399" s="23">
        <f t="shared" si="155"/>
        <v>0</v>
      </c>
      <c r="E399" s="23"/>
      <c r="F399" s="14" t="s">
        <v>227</v>
      </c>
      <c r="H399" s="23">
        <f t="shared" si="156"/>
        <v>0</v>
      </c>
      <c r="I399" s="23">
        <f t="shared" ref="I399:AA399" si="159">SUM(I372,I386)</f>
        <v>0</v>
      </c>
      <c r="J399" s="23">
        <f t="shared" si="159"/>
        <v>0</v>
      </c>
      <c r="K399" s="23">
        <f t="shared" si="159"/>
        <v>0</v>
      </c>
      <c r="L399" s="23">
        <f t="shared" si="159"/>
        <v>0</v>
      </c>
      <c r="M399" s="23">
        <f t="shared" si="159"/>
        <v>0</v>
      </c>
      <c r="N399" s="23">
        <f t="shared" si="159"/>
        <v>0</v>
      </c>
      <c r="O399" s="23">
        <f t="shared" si="159"/>
        <v>0</v>
      </c>
      <c r="P399" s="23">
        <f t="shared" si="159"/>
        <v>0</v>
      </c>
      <c r="Q399" s="23">
        <f t="shared" si="159"/>
        <v>0</v>
      </c>
      <c r="R399" s="23">
        <f t="shared" si="159"/>
        <v>0</v>
      </c>
      <c r="S399" s="23">
        <f t="shared" si="159"/>
        <v>0</v>
      </c>
      <c r="T399" s="23">
        <f t="shared" si="159"/>
        <v>0</v>
      </c>
      <c r="U399" s="23">
        <f t="shared" si="159"/>
        <v>0</v>
      </c>
      <c r="V399" s="23">
        <f t="shared" si="159"/>
        <v>0</v>
      </c>
      <c r="W399" s="23">
        <f t="shared" si="159"/>
        <v>0</v>
      </c>
      <c r="X399" s="23">
        <f t="shared" si="159"/>
        <v>0</v>
      </c>
      <c r="Y399" s="23">
        <f t="shared" si="159"/>
        <v>0</v>
      </c>
      <c r="Z399" s="23">
        <f t="shared" si="159"/>
        <v>0</v>
      </c>
      <c r="AA399" s="23">
        <f t="shared" si="159"/>
        <v>0</v>
      </c>
    </row>
    <row r="400" spans="1:27" x14ac:dyDescent="0.2">
      <c r="B400" s="241" t="s">
        <v>32</v>
      </c>
      <c r="D400" s="23">
        <f t="shared" si="155"/>
        <v>0</v>
      </c>
      <c r="E400" s="23"/>
      <c r="F400" s="14" t="s">
        <v>227</v>
      </c>
      <c r="H400" s="23">
        <f t="shared" si="156"/>
        <v>0</v>
      </c>
      <c r="I400" s="23">
        <f t="shared" ref="I400:AA400" si="160">SUM(I373,I387)</f>
        <v>0</v>
      </c>
      <c r="J400" s="23">
        <f t="shared" si="160"/>
        <v>0</v>
      </c>
      <c r="K400" s="23">
        <f t="shared" si="160"/>
        <v>0</v>
      </c>
      <c r="L400" s="23">
        <f t="shared" si="160"/>
        <v>0</v>
      </c>
      <c r="M400" s="23">
        <f t="shared" si="160"/>
        <v>0</v>
      </c>
      <c r="N400" s="23">
        <f t="shared" si="160"/>
        <v>0</v>
      </c>
      <c r="O400" s="23">
        <f t="shared" si="160"/>
        <v>0</v>
      </c>
      <c r="P400" s="23">
        <f t="shared" si="160"/>
        <v>0</v>
      </c>
      <c r="Q400" s="23">
        <f t="shared" si="160"/>
        <v>0</v>
      </c>
      <c r="R400" s="23">
        <f t="shared" si="160"/>
        <v>0</v>
      </c>
      <c r="S400" s="23">
        <f t="shared" si="160"/>
        <v>0</v>
      </c>
      <c r="T400" s="23">
        <f t="shared" si="160"/>
        <v>0</v>
      </c>
      <c r="U400" s="23">
        <f t="shared" si="160"/>
        <v>0</v>
      </c>
      <c r="V400" s="23">
        <f t="shared" si="160"/>
        <v>0</v>
      </c>
      <c r="W400" s="23">
        <f t="shared" si="160"/>
        <v>0</v>
      </c>
      <c r="X400" s="23">
        <f t="shared" si="160"/>
        <v>0</v>
      </c>
      <c r="Y400" s="23">
        <f t="shared" si="160"/>
        <v>0</v>
      </c>
      <c r="Z400" s="23">
        <f t="shared" si="160"/>
        <v>0</v>
      </c>
      <c r="AA400" s="23">
        <f t="shared" si="160"/>
        <v>0</v>
      </c>
    </row>
    <row r="401" spans="1:27" x14ac:dyDescent="0.2">
      <c r="B401" s="241" t="s">
        <v>33</v>
      </c>
      <c r="D401" s="23">
        <f t="shared" si="155"/>
        <v>0</v>
      </c>
      <c r="E401" s="23"/>
      <c r="F401" s="14" t="s">
        <v>227</v>
      </c>
      <c r="H401" s="23">
        <f t="shared" si="156"/>
        <v>0</v>
      </c>
      <c r="I401" s="23">
        <f t="shared" ref="I401:AA401" si="161">SUM(I374,I388)</f>
        <v>0</v>
      </c>
      <c r="J401" s="23">
        <f t="shared" si="161"/>
        <v>0</v>
      </c>
      <c r="K401" s="23">
        <f t="shared" si="161"/>
        <v>0</v>
      </c>
      <c r="L401" s="23">
        <f t="shared" si="161"/>
        <v>0</v>
      </c>
      <c r="M401" s="23">
        <f t="shared" si="161"/>
        <v>0</v>
      </c>
      <c r="N401" s="23">
        <f t="shared" si="161"/>
        <v>0</v>
      </c>
      <c r="O401" s="23">
        <f t="shared" si="161"/>
        <v>0</v>
      </c>
      <c r="P401" s="23">
        <f t="shared" si="161"/>
        <v>0</v>
      </c>
      <c r="Q401" s="23">
        <f t="shared" si="161"/>
        <v>0</v>
      </c>
      <c r="R401" s="23">
        <f t="shared" si="161"/>
        <v>0</v>
      </c>
      <c r="S401" s="23">
        <f t="shared" si="161"/>
        <v>0</v>
      </c>
      <c r="T401" s="23">
        <f t="shared" si="161"/>
        <v>0</v>
      </c>
      <c r="U401" s="23">
        <f t="shared" si="161"/>
        <v>0</v>
      </c>
      <c r="V401" s="23">
        <f t="shared" si="161"/>
        <v>0</v>
      </c>
      <c r="W401" s="23">
        <f t="shared" si="161"/>
        <v>0</v>
      </c>
      <c r="X401" s="23">
        <f t="shared" si="161"/>
        <v>0</v>
      </c>
      <c r="Y401" s="23">
        <f t="shared" si="161"/>
        <v>0</v>
      </c>
      <c r="Z401" s="23">
        <f t="shared" si="161"/>
        <v>0</v>
      </c>
      <c r="AA401" s="23">
        <f t="shared" si="161"/>
        <v>0</v>
      </c>
    </row>
    <row r="402" spans="1:27" x14ac:dyDescent="0.2">
      <c r="B402" s="240" t="s">
        <v>222</v>
      </c>
      <c r="D402" s="23">
        <f t="shared" si="155"/>
        <v>0</v>
      </c>
      <c r="E402" s="23"/>
      <c r="F402" s="14" t="s">
        <v>227</v>
      </c>
      <c r="H402" s="23">
        <f t="shared" si="156"/>
        <v>0</v>
      </c>
      <c r="I402" s="23">
        <f t="shared" ref="I402:AA402" si="162">SUM(I375,I389)</f>
        <v>0</v>
      </c>
      <c r="J402" s="23">
        <f t="shared" si="162"/>
        <v>0</v>
      </c>
      <c r="K402" s="23">
        <f t="shared" si="162"/>
        <v>0</v>
      </c>
      <c r="L402" s="23">
        <f t="shared" si="162"/>
        <v>0</v>
      </c>
      <c r="M402" s="23">
        <f t="shared" si="162"/>
        <v>0</v>
      </c>
      <c r="N402" s="23">
        <f t="shared" si="162"/>
        <v>0</v>
      </c>
      <c r="O402" s="23">
        <f t="shared" si="162"/>
        <v>0</v>
      </c>
      <c r="P402" s="23">
        <f t="shared" si="162"/>
        <v>0</v>
      </c>
      <c r="Q402" s="23">
        <f t="shared" si="162"/>
        <v>0</v>
      </c>
      <c r="R402" s="23">
        <f t="shared" si="162"/>
        <v>0</v>
      </c>
      <c r="S402" s="23">
        <f t="shared" si="162"/>
        <v>0</v>
      </c>
      <c r="T402" s="23">
        <f t="shared" si="162"/>
        <v>0</v>
      </c>
      <c r="U402" s="23">
        <f t="shared" si="162"/>
        <v>0</v>
      </c>
      <c r="V402" s="23">
        <f t="shared" si="162"/>
        <v>0</v>
      </c>
      <c r="W402" s="23">
        <f t="shared" si="162"/>
        <v>0</v>
      </c>
      <c r="X402" s="23">
        <f t="shared" si="162"/>
        <v>0</v>
      </c>
      <c r="Y402" s="23">
        <f t="shared" si="162"/>
        <v>0</v>
      </c>
      <c r="Z402" s="23">
        <f t="shared" si="162"/>
        <v>0</v>
      </c>
      <c r="AA402" s="23">
        <f t="shared" si="162"/>
        <v>0</v>
      </c>
    </row>
    <row r="403" spans="1:27" x14ac:dyDescent="0.2">
      <c r="B403" s="240" t="s">
        <v>192</v>
      </c>
      <c r="D403" s="23">
        <f t="shared" si="155"/>
        <v>0</v>
      </c>
      <c r="E403" s="23"/>
      <c r="F403" s="14" t="s">
        <v>227</v>
      </c>
      <c r="H403" s="23">
        <f t="shared" si="156"/>
        <v>0</v>
      </c>
      <c r="I403" s="23">
        <f>SUM(I376,I390)</f>
        <v>0</v>
      </c>
      <c r="J403" s="23">
        <f t="shared" ref="J403:AA403" si="163">SUM(J376,J390)</f>
        <v>0</v>
      </c>
      <c r="K403" s="23">
        <f t="shared" si="163"/>
        <v>0</v>
      </c>
      <c r="L403" s="23">
        <f t="shared" si="163"/>
        <v>0</v>
      </c>
      <c r="M403" s="23">
        <f t="shared" si="163"/>
        <v>0</v>
      </c>
      <c r="N403" s="23">
        <f t="shared" si="163"/>
        <v>0</v>
      </c>
      <c r="O403" s="23">
        <f t="shared" si="163"/>
        <v>0</v>
      </c>
      <c r="P403" s="23">
        <f t="shared" si="163"/>
        <v>0</v>
      </c>
      <c r="Q403" s="23">
        <f t="shared" si="163"/>
        <v>0</v>
      </c>
      <c r="R403" s="23">
        <f t="shared" si="163"/>
        <v>0</v>
      </c>
      <c r="S403" s="23">
        <f t="shared" si="163"/>
        <v>0</v>
      </c>
      <c r="T403" s="23">
        <f t="shared" si="163"/>
        <v>0</v>
      </c>
      <c r="U403" s="23">
        <f t="shared" si="163"/>
        <v>0</v>
      </c>
      <c r="V403" s="23">
        <f t="shared" si="163"/>
        <v>0</v>
      </c>
      <c r="W403" s="23">
        <f t="shared" si="163"/>
        <v>0</v>
      </c>
      <c r="X403" s="23">
        <f t="shared" si="163"/>
        <v>0</v>
      </c>
      <c r="Y403" s="23">
        <f t="shared" si="163"/>
        <v>0</v>
      </c>
      <c r="Z403" s="23">
        <f t="shared" si="163"/>
        <v>0</v>
      </c>
      <c r="AA403" s="23">
        <f t="shared" si="163"/>
        <v>0</v>
      </c>
    </row>
    <row r="404" spans="1:27" x14ac:dyDescent="0.2">
      <c r="B404" s="261" t="s">
        <v>193</v>
      </c>
      <c r="C404" s="201"/>
      <c r="D404" s="168">
        <f t="shared" si="155"/>
        <v>0</v>
      </c>
      <c r="E404" s="168"/>
      <c r="F404" s="260" t="s">
        <v>227</v>
      </c>
      <c r="G404" s="201"/>
      <c r="H404" s="23">
        <f>H377</f>
        <v>0</v>
      </c>
      <c r="I404" s="23">
        <f t="shared" ref="I404:AA404" si="164">I377</f>
        <v>0</v>
      </c>
      <c r="J404" s="23">
        <f t="shared" si="164"/>
        <v>0</v>
      </c>
      <c r="K404" s="23">
        <f t="shared" si="164"/>
        <v>0</v>
      </c>
      <c r="L404" s="23">
        <f t="shared" si="164"/>
        <v>0</v>
      </c>
      <c r="M404" s="23">
        <f t="shared" si="164"/>
        <v>0</v>
      </c>
      <c r="N404" s="23">
        <f t="shared" si="164"/>
        <v>0</v>
      </c>
      <c r="O404" s="23">
        <f t="shared" si="164"/>
        <v>0</v>
      </c>
      <c r="P404" s="23">
        <f t="shared" si="164"/>
        <v>0</v>
      </c>
      <c r="Q404" s="23">
        <f t="shared" si="164"/>
        <v>0</v>
      </c>
      <c r="R404" s="23">
        <f t="shared" si="164"/>
        <v>0</v>
      </c>
      <c r="S404" s="23">
        <f t="shared" si="164"/>
        <v>0</v>
      </c>
      <c r="T404" s="23">
        <f t="shared" si="164"/>
        <v>0</v>
      </c>
      <c r="U404" s="23">
        <f t="shared" si="164"/>
        <v>0</v>
      </c>
      <c r="V404" s="23">
        <f t="shared" si="164"/>
        <v>0</v>
      </c>
      <c r="W404" s="23">
        <f t="shared" si="164"/>
        <v>0</v>
      </c>
      <c r="X404" s="23">
        <f t="shared" si="164"/>
        <v>0</v>
      </c>
      <c r="Y404" s="23">
        <f t="shared" si="164"/>
        <v>0</v>
      </c>
      <c r="Z404" s="23">
        <f t="shared" si="164"/>
        <v>0</v>
      </c>
      <c r="AA404" s="23">
        <f t="shared" si="164"/>
        <v>0</v>
      </c>
    </row>
    <row r="405" spans="1:27" ht="12.75" thickBot="1" x14ac:dyDescent="0.25">
      <c r="B405" s="252" t="s">
        <v>20</v>
      </c>
      <c r="C405" s="201"/>
      <c r="D405" s="168">
        <f t="shared" si="155"/>
        <v>0</v>
      </c>
      <c r="E405" s="168"/>
      <c r="F405" s="260" t="s">
        <v>227</v>
      </c>
      <c r="G405" s="201"/>
      <c r="H405" s="23">
        <f>H378+H391</f>
        <v>0</v>
      </c>
      <c r="I405" s="23">
        <f>I378+I391</f>
        <v>0</v>
      </c>
      <c r="J405" s="23">
        <f t="shared" ref="J405:AA405" si="165">J378+J391</f>
        <v>0</v>
      </c>
      <c r="K405" s="23">
        <f t="shared" si="165"/>
        <v>0</v>
      </c>
      <c r="L405" s="23">
        <f t="shared" si="165"/>
        <v>0</v>
      </c>
      <c r="M405" s="23">
        <f t="shared" si="165"/>
        <v>0</v>
      </c>
      <c r="N405" s="23">
        <f t="shared" si="165"/>
        <v>0</v>
      </c>
      <c r="O405" s="23">
        <f t="shared" si="165"/>
        <v>0</v>
      </c>
      <c r="P405" s="23">
        <f t="shared" si="165"/>
        <v>0</v>
      </c>
      <c r="Q405" s="23">
        <f t="shared" si="165"/>
        <v>0</v>
      </c>
      <c r="R405" s="23">
        <f t="shared" si="165"/>
        <v>0</v>
      </c>
      <c r="S405" s="23">
        <f t="shared" si="165"/>
        <v>0</v>
      </c>
      <c r="T405" s="23">
        <f t="shared" si="165"/>
        <v>0</v>
      </c>
      <c r="U405" s="23">
        <f t="shared" si="165"/>
        <v>0</v>
      </c>
      <c r="V405" s="23">
        <f t="shared" si="165"/>
        <v>0</v>
      </c>
      <c r="W405" s="23">
        <f t="shared" si="165"/>
        <v>0</v>
      </c>
      <c r="X405" s="23">
        <f t="shared" si="165"/>
        <v>0</v>
      </c>
      <c r="Y405" s="23">
        <f t="shared" si="165"/>
        <v>0</v>
      </c>
      <c r="Z405" s="23">
        <f t="shared" si="165"/>
        <v>0</v>
      </c>
      <c r="AA405" s="23">
        <f t="shared" si="165"/>
        <v>0</v>
      </c>
    </row>
    <row r="406" spans="1:27" ht="12.75" thickTop="1" x14ac:dyDescent="0.2">
      <c r="B406" s="237" t="s">
        <v>103</v>
      </c>
      <c r="D406" s="27">
        <f t="shared" si="155"/>
        <v>0</v>
      </c>
      <c r="E406" s="23"/>
      <c r="F406" s="14" t="s">
        <v>227</v>
      </c>
      <c r="H406" s="27">
        <f>SUM(H397:H405)</f>
        <v>0</v>
      </c>
      <c r="I406" s="27">
        <f>SUM(I397:I405)</f>
        <v>0</v>
      </c>
      <c r="J406" s="27">
        <f t="shared" ref="J406:AA406" si="166">SUM(J397:J405)</f>
        <v>0</v>
      </c>
      <c r="K406" s="27">
        <f t="shared" si="166"/>
        <v>0</v>
      </c>
      <c r="L406" s="27">
        <f t="shared" si="166"/>
        <v>0</v>
      </c>
      <c r="M406" s="27">
        <f t="shared" si="166"/>
        <v>0</v>
      </c>
      <c r="N406" s="27">
        <f t="shared" si="166"/>
        <v>0</v>
      </c>
      <c r="O406" s="27">
        <f t="shared" si="166"/>
        <v>0</v>
      </c>
      <c r="P406" s="27">
        <f t="shared" si="166"/>
        <v>0</v>
      </c>
      <c r="Q406" s="27">
        <f t="shared" si="166"/>
        <v>0</v>
      </c>
      <c r="R406" s="27">
        <f t="shared" si="166"/>
        <v>0</v>
      </c>
      <c r="S406" s="27">
        <f t="shared" si="166"/>
        <v>0</v>
      </c>
      <c r="T406" s="27">
        <f t="shared" si="166"/>
        <v>0</v>
      </c>
      <c r="U406" s="27">
        <f t="shared" si="166"/>
        <v>0</v>
      </c>
      <c r="V406" s="27">
        <f t="shared" si="166"/>
        <v>0</v>
      </c>
      <c r="W406" s="27">
        <f t="shared" si="166"/>
        <v>0</v>
      </c>
      <c r="X406" s="27">
        <f t="shared" si="166"/>
        <v>0</v>
      </c>
      <c r="Y406" s="27">
        <f t="shared" si="166"/>
        <v>0</v>
      </c>
      <c r="Z406" s="27">
        <f t="shared" si="166"/>
        <v>0</v>
      </c>
      <c r="AA406" s="27">
        <f t="shared" si="166"/>
        <v>0</v>
      </c>
    </row>
    <row r="407" spans="1:27" x14ac:dyDescent="0.2"/>
    <row r="408" spans="1:27" x14ac:dyDescent="0.2">
      <c r="A408" s="11" t="s">
        <v>85</v>
      </c>
      <c r="B408" s="242" t="s">
        <v>35</v>
      </c>
      <c r="C408" s="12"/>
      <c r="D408" s="15"/>
      <c r="E408" s="15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</row>
    <row r="409" spans="1:27" x14ac:dyDescent="0.2"/>
    <row r="410" spans="1:27" x14ac:dyDescent="0.2">
      <c r="A410" s="54" t="s">
        <v>92</v>
      </c>
      <c r="B410" s="250" t="s">
        <v>21</v>
      </c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</row>
    <row r="411" spans="1:27" x14ac:dyDescent="0.2"/>
    <row r="412" spans="1:27" x14ac:dyDescent="0.2">
      <c r="B412" s="237" t="s">
        <v>93</v>
      </c>
    </row>
    <row r="413" spans="1:27" x14ac:dyDescent="0.2">
      <c r="B413" s="241" t="s">
        <v>86</v>
      </c>
      <c r="D413" s="23">
        <f t="shared" ref="D413:D425" si="167">SUM(H413:AA413)</f>
        <v>0</v>
      </c>
      <c r="E413" s="23"/>
      <c r="F413" s="14" t="s">
        <v>227</v>
      </c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</row>
    <row r="414" spans="1:27" x14ac:dyDescent="0.2">
      <c r="B414" s="241" t="s">
        <v>87</v>
      </c>
      <c r="D414" s="23">
        <f t="shared" si="167"/>
        <v>0</v>
      </c>
      <c r="E414" s="23"/>
      <c r="F414" s="14" t="s">
        <v>227</v>
      </c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</row>
    <row r="415" spans="1:27" x14ac:dyDescent="0.2">
      <c r="B415" s="241" t="s">
        <v>88</v>
      </c>
      <c r="D415" s="23">
        <f t="shared" si="167"/>
        <v>0</v>
      </c>
      <c r="E415" s="23"/>
      <c r="F415" s="14" t="s">
        <v>227</v>
      </c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</row>
    <row r="416" spans="1:27" x14ac:dyDescent="0.2">
      <c r="B416" s="241" t="s">
        <v>89</v>
      </c>
      <c r="D416" s="23">
        <f t="shared" si="167"/>
        <v>0</v>
      </c>
      <c r="E416" s="23"/>
      <c r="F416" s="14" t="s">
        <v>227</v>
      </c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</row>
    <row r="417" spans="1:27" x14ac:dyDescent="0.2">
      <c r="B417" s="241" t="s">
        <v>90</v>
      </c>
      <c r="D417" s="23">
        <f t="shared" si="167"/>
        <v>0</v>
      </c>
      <c r="E417" s="23"/>
      <c r="F417" s="14" t="s">
        <v>227</v>
      </c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</row>
    <row r="418" spans="1:27" x14ac:dyDescent="0.2">
      <c r="B418" s="241" t="s">
        <v>91</v>
      </c>
      <c r="D418" s="23">
        <f t="shared" si="167"/>
        <v>0</v>
      </c>
      <c r="E418" s="23"/>
      <c r="F418" s="14" t="s">
        <v>227</v>
      </c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</row>
    <row r="419" spans="1:27" x14ac:dyDescent="0.2">
      <c r="B419" s="241" t="s">
        <v>36</v>
      </c>
      <c r="D419" s="23">
        <f t="shared" si="167"/>
        <v>0</v>
      </c>
      <c r="E419" s="23"/>
      <c r="F419" s="14" t="s">
        <v>227</v>
      </c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  <c r="AA419" s="159"/>
    </row>
    <row r="420" spans="1:27" x14ac:dyDescent="0.2">
      <c r="B420" s="241" t="s">
        <v>37</v>
      </c>
      <c r="D420" s="23">
        <f t="shared" si="167"/>
        <v>0</v>
      </c>
      <c r="E420" s="23"/>
      <c r="F420" s="14" t="s">
        <v>227</v>
      </c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</row>
    <row r="421" spans="1:27" x14ac:dyDescent="0.2">
      <c r="B421" s="241" t="s">
        <v>38</v>
      </c>
      <c r="D421" s="23">
        <f t="shared" si="167"/>
        <v>0</v>
      </c>
      <c r="E421" s="23"/>
      <c r="F421" s="14" t="s">
        <v>227</v>
      </c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</row>
    <row r="422" spans="1:27" x14ac:dyDescent="0.2">
      <c r="B422" s="241" t="s">
        <v>187</v>
      </c>
      <c r="D422" s="23">
        <f t="shared" si="167"/>
        <v>0</v>
      </c>
      <c r="E422" s="23"/>
      <c r="F422" s="14" t="s">
        <v>227</v>
      </c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</row>
    <row r="423" spans="1:27" x14ac:dyDescent="0.2">
      <c r="B423" s="261" t="s">
        <v>188</v>
      </c>
      <c r="C423" s="201"/>
      <c r="D423" s="168">
        <f t="shared" si="167"/>
        <v>0</v>
      </c>
      <c r="E423" s="168"/>
      <c r="F423" s="260" t="s">
        <v>227</v>
      </c>
      <c r="G423" s="201"/>
      <c r="H423" s="262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</row>
    <row r="424" spans="1:27" ht="12.75" thickBot="1" x14ac:dyDescent="0.25">
      <c r="B424" s="252" t="s">
        <v>20</v>
      </c>
      <c r="C424" s="201"/>
      <c r="D424" s="168">
        <f t="shared" ref="D424" si="168">SUM(H424:AA424)</f>
        <v>0</v>
      </c>
      <c r="E424" s="168"/>
      <c r="F424" s="260" t="s">
        <v>227</v>
      </c>
      <c r="G424" s="201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</row>
    <row r="425" spans="1:27" ht="12.75" thickTop="1" x14ac:dyDescent="0.2">
      <c r="B425" s="237" t="s">
        <v>102</v>
      </c>
      <c r="D425" s="27">
        <f t="shared" si="167"/>
        <v>0</v>
      </c>
      <c r="E425" s="23"/>
      <c r="F425" s="14" t="s">
        <v>227</v>
      </c>
      <c r="H425" s="27">
        <f>SUM(H413:H424)</f>
        <v>0</v>
      </c>
      <c r="I425" s="27">
        <f>SUM(I413:I424)</f>
        <v>0</v>
      </c>
      <c r="J425" s="27">
        <f>SUM(J413:J424)</f>
        <v>0</v>
      </c>
      <c r="K425" s="27">
        <f t="shared" ref="K425:AA425" si="169">SUM(K413:K424)</f>
        <v>0</v>
      </c>
      <c r="L425" s="27">
        <f t="shared" si="169"/>
        <v>0</v>
      </c>
      <c r="M425" s="27">
        <f t="shared" si="169"/>
        <v>0</v>
      </c>
      <c r="N425" s="27">
        <f t="shared" si="169"/>
        <v>0</v>
      </c>
      <c r="O425" s="27">
        <f t="shared" si="169"/>
        <v>0</v>
      </c>
      <c r="P425" s="27">
        <f t="shared" si="169"/>
        <v>0</v>
      </c>
      <c r="Q425" s="27">
        <f t="shared" si="169"/>
        <v>0</v>
      </c>
      <c r="R425" s="27">
        <f t="shared" si="169"/>
        <v>0</v>
      </c>
      <c r="S425" s="27">
        <f t="shared" si="169"/>
        <v>0</v>
      </c>
      <c r="T425" s="27">
        <f t="shared" si="169"/>
        <v>0</v>
      </c>
      <c r="U425" s="27">
        <f t="shared" si="169"/>
        <v>0</v>
      </c>
      <c r="V425" s="27">
        <f t="shared" si="169"/>
        <v>0</v>
      </c>
      <c r="W425" s="27">
        <f t="shared" si="169"/>
        <v>0</v>
      </c>
      <c r="X425" s="27">
        <f t="shared" si="169"/>
        <v>0</v>
      </c>
      <c r="Y425" s="27">
        <f t="shared" si="169"/>
        <v>0</v>
      </c>
      <c r="Z425" s="27">
        <f t="shared" si="169"/>
        <v>0</v>
      </c>
      <c r="AA425" s="27">
        <f t="shared" si="169"/>
        <v>0</v>
      </c>
    </row>
    <row r="426" spans="1:27" x14ac:dyDescent="0.2"/>
    <row r="427" spans="1:27" x14ac:dyDescent="0.2">
      <c r="A427" s="54" t="s">
        <v>95</v>
      </c>
      <c r="B427" s="250" t="s">
        <v>24</v>
      </c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</row>
    <row r="428" spans="1:27" x14ac:dyDescent="0.2"/>
    <row r="429" spans="1:27" x14ac:dyDescent="0.2">
      <c r="B429" s="237" t="s">
        <v>93</v>
      </c>
    </row>
    <row r="430" spans="1:27" x14ac:dyDescent="0.2">
      <c r="B430" s="241" t="s">
        <v>86</v>
      </c>
      <c r="D430" s="23">
        <f t="shared" ref="D430:D441" si="170">SUM(H430:AA430)</f>
        <v>0</v>
      </c>
      <c r="E430" s="23"/>
      <c r="F430" s="14" t="s">
        <v>227</v>
      </c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</row>
    <row r="431" spans="1:27" x14ac:dyDescent="0.2">
      <c r="B431" s="241" t="s">
        <v>87</v>
      </c>
      <c r="D431" s="23">
        <f t="shared" si="170"/>
        <v>0</v>
      </c>
      <c r="E431" s="23"/>
      <c r="F431" s="14" t="s">
        <v>227</v>
      </c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</row>
    <row r="432" spans="1:27" x14ac:dyDescent="0.2">
      <c r="B432" s="241" t="s">
        <v>88</v>
      </c>
      <c r="D432" s="23">
        <f t="shared" si="170"/>
        <v>0</v>
      </c>
      <c r="E432" s="23"/>
      <c r="F432" s="14" t="s">
        <v>227</v>
      </c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</row>
    <row r="433" spans="1:27" x14ac:dyDescent="0.2">
      <c r="B433" s="241" t="s">
        <v>89</v>
      </c>
      <c r="D433" s="23">
        <f t="shared" si="170"/>
        <v>0</v>
      </c>
      <c r="E433" s="23"/>
      <c r="F433" s="14" t="s">
        <v>227</v>
      </c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</row>
    <row r="434" spans="1:27" x14ac:dyDescent="0.2">
      <c r="B434" s="241" t="s">
        <v>90</v>
      </c>
      <c r="D434" s="23">
        <f t="shared" si="170"/>
        <v>0</v>
      </c>
      <c r="E434" s="23"/>
      <c r="F434" s="14" t="s">
        <v>227</v>
      </c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</row>
    <row r="435" spans="1:27" x14ac:dyDescent="0.2">
      <c r="B435" s="241" t="s">
        <v>91</v>
      </c>
      <c r="D435" s="23">
        <f t="shared" si="170"/>
        <v>0</v>
      </c>
      <c r="E435" s="23"/>
      <c r="F435" s="14" t="s">
        <v>227</v>
      </c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  <c r="AA435" s="159"/>
    </row>
    <row r="436" spans="1:27" x14ac:dyDescent="0.2">
      <c r="B436" s="241" t="s">
        <v>36</v>
      </c>
      <c r="D436" s="23">
        <f t="shared" si="170"/>
        <v>0</v>
      </c>
      <c r="E436" s="23"/>
      <c r="F436" s="14" t="s">
        <v>227</v>
      </c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</row>
    <row r="437" spans="1:27" x14ac:dyDescent="0.2">
      <c r="B437" s="241" t="s">
        <v>37</v>
      </c>
      <c r="D437" s="23">
        <f t="shared" si="170"/>
        <v>0</v>
      </c>
      <c r="E437" s="23"/>
      <c r="F437" s="14" t="s">
        <v>227</v>
      </c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</row>
    <row r="438" spans="1:27" x14ac:dyDescent="0.2">
      <c r="B438" s="241" t="s">
        <v>38</v>
      </c>
      <c r="D438" s="23">
        <f t="shared" si="170"/>
        <v>0</v>
      </c>
      <c r="E438" s="23"/>
      <c r="F438" s="14" t="s">
        <v>227</v>
      </c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</row>
    <row r="439" spans="1:27" x14ac:dyDescent="0.2">
      <c r="B439" s="261" t="s">
        <v>187</v>
      </c>
      <c r="C439" s="201"/>
      <c r="D439" s="168">
        <f t="shared" si="170"/>
        <v>0</v>
      </c>
      <c r="E439" s="168"/>
      <c r="F439" s="260" t="s">
        <v>227</v>
      </c>
      <c r="G439" s="201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</row>
    <row r="440" spans="1:27" ht="12.75" thickBot="1" x14ac:dyDescent="0.25">
      <c r="B440" s="252" t="s">
        <v>20</v>
      </c>
      <c r="C440" s="201"/>
      <c r="D440" s="168">
        <f t="shared" ref="D440" si="171">SUM(H440:AA440)</f>
        <v>0</v>
      </c>
      <c r="E440" s="168"/>
      <c r="F440" s="260" t="s">
        <v>227</v>
      </c>
      <c r="G440" s="201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</row>
    <row r="441" spans="1:27" ht="12.75" thickTop="1" x14ac:dyDescent="0.2">
      <c r="B441" s="237" t="s">
        <v>102</v>
      </c>
      <c r="D441" s="27">
        <f t="shared" si="170"/>
        <v>0</v>
      </c>
      <c r="E441" s="23"/>
      <c r="F441" s="14" t="s">
        <v>227</v>
      </c>
      <c r="H441" s="27">
        <f>SUM(H430:H440)</f>
        <v>0</v>
      </c>
      <c r="I441" s="27">
        <f>SUM(I430:I440)</f>
        <v>0</v>
      </c>
      <c r="J441" s="27">
        <f>SUM(J430:J440)</f>
        <v>0</v>
      </c>
      <c r="K441" s="27">
        <f>SUM(K430:K440)</f>
        <v>0</v>
      </c>
      <c r="L441" s="27">
        <f t="shared" ref="L441:AA441" si="172">SUM(L430:L440)</f>
        <v>0</v>
      </c>
      <c r="M441" s="27">
        <f t="shared" si="172"/>
        <v>0</v>
      </c>
      <c r="N441" s="27">
        <f t="shared" si="172"/>
        <v>0</v>
      </c>
      <c r="O441" s="27">
        <f t="shared" si="172"/>
        <v>0</v>
      </c>
      <c r="P441" s="27">
        <f t="shared" si="172"/>
        <v>0</v>
      </c>
      <c r="Q441" s="27">
        <f t="shared" si="172"/>
        <v>0</v>
      </c>
      <c r="R441" s="27">
        <f t="shared" si="172"/>
        <v>0</v>
      </c>
      <c r="S441" s="27">
        <f t="shared" si="172"/>
        <v>0</v>
      </c>
      <c r="T441" s="27">
        <f t="shared" si="172"/>
        <v>0</v>
      </c>
      <c r="U441" s="27">
        <f t="shared" si="172"/>
        <v>0</v>
      </c>
      <c r="V441" s="27">
        <f t="shared" si="172"/>
        <v>0</v>
      </c>
      <c r="W441" s="27">
        <f t="shared" si="172"/>
        <v>0</v>
      </c>
      <c r="X441" s="27">
        <f t="shared" si="172"/>
        <v>0</v>
      </c>
      <c r="Y441" s="27">
        <f t="shared" si="172"/>
        <v>0</v>
      </c>
      <c r="Z441" s="27">
        <f t="shared" si="172"/>
        <v>0</v>
      </c>
      <c r="AA441" s="27">
        <f t="shared" si="172"/>
        <v>0</v>
      </c>
    </row>
    <row r="442" spans="1:27" x14ac:dyDescent="0.2"/>
    <row r="443" spans="1:27" x14ac:dyDescent="0.2">
      <c r="A443" s="54" t="s">
        <v>96</v>
      </c>
      <c r="B443" s="250" t="s">
        <v>94</v>
      </c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</row>
    <row r="444" spans="1:27" x14ac:dyDescent="0.2"/>
    <row r="445" spans="1:27" x14ac:dyDescent="0.2">
      <c r="B445" s="237" t="s">
        <v>93</v>
      </c>
    </row>
    <row r="446" spans="1:27" x14ac:dyDescent="0.2">
      <c r="B446" s="241" t="s">
        <v>86</v>
      </c>
      <c r="D446" s="23">
        <f t="shared" ref="D446:D458" si="173">SUM(H446:AA446)</f>
        <v>0</v>
      </c>
      <c r="E446" s="23"/>
      <c r="F446" s="14" t="s">
        <v>227</v>
      </c>
      <c r="H446" s="23">
        <f t="shared" ref="H446:AA446" si="174">H413+H430</f>
        <v>0</v>
      </c>
      <c r="I446" s="23">
        <f t="shared" si="174"/>
        <v>0</v>
      </c>
      <c r="J446" s="23">
        <f t="shared" si="174"/>
        <v>0</v>
      </c>
      <c r="K446" s="23">
        <f t="shared" si="174"/>
        <v>0</v>
      </c>
      <c r="L446" s="23">
        <f t="shared" si="174"/>
        <v>0</v>
      </c>
      <c r="M446" s="23">
        <f t="shared" si="174"/>
        <v>0</v>
      </c>
      <c r="N446" s="23">
        <f t="shared" si="174"/>
        <v>0</v>
      </c>
      <c r="O446" s="23">
        <f t="shared" si="174"/>
        <v>0</v>
      </c>
      <c r="P446" s="23">
        <f t="shared" si="174"/>
        <v>0</v>
      </c>
      <c r="Q446" s="23">
        <f t="shared" si="174"/>
        <v>0</v>
      </c>
      <c r="R446" s="23">
        <f t="shared" si="174"/>
        <v>0</v>
      </c>
      <c r="S446" s="23">
        <f t="shared" si="174"/>
        <v>0</v>
      </c>
      <c r="T446" s="23">
        <f t="shared" si="174"/>
        <v>0</v>
      </c>
      <c r="U446" s="23">
        <f t="shared" si="174"/>
        <v>0</v>
      </c>
      <c r="V446" s="23">
        <f t="shared" si="174"/>
        <v>0</v>
      </c>
      <c r="W446" s="23">
        <f t="shared" si="174"/>
        <v>0</v>
      </c>
      <c r="X446" s="23">
        <f t="shared" si="174"/>
        <v>0</v>
      </c>
      <c r="Y446" s="23">
        <f t="shared" si="174"/>
        <v>0</v>
      </c>
      <c r="Z446" s="23">
        <f t="shared" si="174"/>
        <v>0</v>
      </c>
      <c r="AA446" s="23">
        <f t="shared" si="174"/>
        <v>0</v>
      </c>
    </row>
    <row r="447" spans="1:27" x14ac:dyDescent="0.2">
      <c r="B447" s="241" t="s">
        <v>87</v>
      </c>
      <c r="D447" s="23">
        <f t="shared" si="173"/>
        <v>0</v>
      </c>
      <c r="E447" s="23"/>
      <c r="F447" s="14" t="s">
        <v>227</v>
      </c>
      <c r="H447" s="23">
        <f t="shared" ref="H447:AA447" si="175">H414+H431</f>
        <v>0</v>
      </c>
      <c r="I447" s="23">
        <f t="shared" si="175"/>
        <v>0</v>
      </c>
      <c r="J447" s="23">
        <f t="shared" si="175"/>
        <v>0</v>
      </c>
      <c r="K447" s="23">
        <f t="shared" si="175"/>
        <v>0</v>
      </c>
      <c r="L447" s="23">
        <f t="shared" si="175"/>
        <v>0</v>
      </c>
      <c r="M447" s="23">
        <f t="shared" si="175"/>
        <v>0</v>
      </c>
      <c r="N447" s="23">
        <f t="shared" si="175"/>
        <v>0</v>
      </c>
      <c r="O447" s="23">
        <f t="shared" si="175"/>
        <v>0</v>
      </c>
      <c r="P447" s="23">
        <f t="shared" si="175"/>
        <v>0</v>
      </c>
      <c r="Q447" s="23">
        <f t="shared" si="175"/>
        <v>0</v>
      </c>
      <c r="R447" s="23">
        <f t="shared" si="175"/>
        <v>0</v>
      </c>
      <c r="S447" s="23">
        <f t="shared" si="175"/>
        <v>0</v>
      </c>
      <c r="T447" s="23">
        <f t="shared" si="175"/>
        <v>0</v>
      </c>
      <c r="U447" s="23">
        <f t="shared" si="175"/>
        <v>0</v>
      </c>
      <c r="V447" s="23">
        <f t="shared" si="175"/>
        <v>0</v>
      </c>
      <c r="W447" s="23">
        <f t="shared" si="175"/>
        <v>0</v>
      </c>
      <c r="X447" s="23">
        <f t="shared" si="175"/>
        <v>0</v>
      </c>
      <c r="Y447" s="23">
        <f t="shared" si="175"/>
        <v>0</v>
      </c>
      <c r="Z447" s="23">
        <f t="shared" si="175"/>
        <v>0</v>
      </c>
      <c r="AA447" s="23">
        <f t="shared" si="175"/>
        <v>0</v>
      </c>
    </row>
    <row r="448" spans="1:27" x14ac:dyDescent="0.2">
      <c r="B448" s="241" t="s">
        <v>88</v>
      </c>
      <c r="D448" s="23">
        <f t="shared" si="173"/>
        <v>0</v>
      </c>
      <c r="E448" s="23"/>
      <c r="F448" s="14" t="s">
        <v>227</v>
      </c>
      <c r="H448" s="23">
        <f t="shared" ref="H448:AA448" si="176">H415+H432</f>
        <v>0</v>
      </c>
      <c r="I448" s="23">
        <f t="shared" si="176"/>
        <v>0</v>
      </c>
      <c r="J448" s="23">
        <f t="shared" si="176"/>
        <v>0</v>
      </c>
      <c r="K448" s="23">
        <f t="shared" si="176"/>
        <v>0</v>
      </c>
      <c r="L448" s="23">
        <f t="shared" si="176"/>
        <v>0</v>
      </c>
      <c r="M448" s="23">
        <f t="shared" si="176"/>
        <v>0</v>
      </c>
      <c r="N448" s="23">
        <f t="shared" si="176"/>
        <v>0</v>
      </c>
      <c r="O448" s="23">
        <f t="shared" si="176"/>
        <v>0</v>
      </c>
      <c r="P448" s="23">
        <f t="shared" si="176"/>
        <v>0</v>
      </c>
      <c r="Q448" s="23">
        <f t="shared" si="176"/>
        <v>0</v>
      </c>
      <c r="R448" s="23">
        <f t="shared" si="176"/>
        <v>0</v>
      </c>
      <c r="S448" s="23">
        <f t="shared" si="176"/>
        <v>0</v>
      </c>
      <c r="T448" s="23">
        <f t="shared" si="176"/>
        <v>0</v>
      </c>
      <c r="U448" s="23">
        <f t="shared" si="176"/>
        <v>0</v>
      </c>
      <c r="V448" s="23">
        <f t="shared" si="176"/>
        <v>0</v>
      </c>
      <c r="W448" s="23">
        <f t="shared" si="176"/>
        <v>0</v>
      </c>
      <c r="X448" s="23">
        <f t="shared" si="176"/>
        <v>0</v>
      </c>
      <c r="Y448" s="23">
        <f t="shared" si="176"/>
        <v>0</v>
      </c>
      <c r="Z448" s="23">
        <f t="shared" si="176"/>
        <v>0</v>
      </c>
      <c r="AA448" s="23">
        <f t="shared" si="176"/>
        <v>0</v>
      </c>
    </row>
    <row r="449" spans="1:27" x14ac:dyDescent="0.2">
      <c r="B449" s="241" t="s">
        <v>89</v>
      </c>
      <c r="D449" s="23">
        <f t="shared" si="173"/>
        <v>0</v>
      </c>
      <c r="E449" s="23"/>
      <c r="F449" s="14" t="s">
        <v>227</v>
      </c>
      <c r="H449" s="23">
        <f t="shared" ref="H449:AA449" si="177">H416+H433</f>
        <v>0</v>
      </c>
      <c r="I449" s="23">
        <f t="shared" si="177"/>
        <v>0</v>
      </c>
      <c r="J449" s="23">
        <f t="shared" si="177"/>
        <v>0</v>
      </c>
      <c r="K449" s="23">
        <f t="shared" si="177"/>
        <v>0</v>
      </c>
      <c r="L449" s="23">
        <f t="shared" si="177"/>
        <v>0</v>
      </c>
      <c r="M449" s="23">
        <f t="shared" si="177"/>
        <v>0</v>
      </c>
      <c r="N449" s="23">
        <f t="shared" si="177"/>
        <v>0</v>
      </c>
      <c r="O449" s="23">
        <f t="shared" si="177"/>
        <v>0</v>
      </c>
      <c r="P449" s="23">
        <f t="shared" si="177"/>
        <v>0</v>
      </c>
      <c r="Q449" s="23">
        <f t="shared" si="177"/>
        <v>0</v>
      </c>
      <c r="R449" s="23">
        <f t="shared" si="177"/>
        <v>0</v>
      </c>
      <c r="S449" s="23">
        <f t="shared" si="177"/>
        <v>0</v>
      </c>
      <c r="T449" s="23">
        <f t="shared" si="177"/>
        <v>0</v>
      </c>
      <c r="U449" s="23">
        <f t="shared" si="177"/>
        <v>0</v>
      </c>
      <c r="V449" s="23">
        <f t="shared" si="177"/>
        <v>0</v>
      </c>
      <c r="W449" s="23">
        <f t="shared" si="177"/>
        <v>0</v>
      </c>
      <c r="X449" s="23">
        <f t="shared" si="177"/>
        <v>0</v>
      </c>
      <c r="Y449" s="23">
        <f t="shared" si="177"/>
        <v>0</v>
      </c>
      <c r="Z449" s="23">
        <f t="shared" si="177"/>
        <v>0</v>
      </c>
      <c r="AA449" s="23">
        <f t="shared" si="177"/>
        <v>0</v>
      </c>
    </row>
    <row r="450" spans="1:27" x14ac:dyDescent="0.2">
      <c r="B450" s="241" t="s">
        <v>90</v>
      </c>
      <c r="D450" s="23">
        <f t="shared" si="173"/>
        <v>0</v>
      </c>
      <c r="E450" s="23"/>
      <c r="F450" s="14" t="s">
        <v>227</v>
      </c>
      <c r="H450" s="23">
        <f t="shared" ref="H450:AA450" si="178">H417+H434</f>
        <v>0</v>
      </c>
      <c r="I450" s="23">
        <f t="shared" si="178"/>
        <v>0</v>
      </c>
      <c r="J450" s="23">
        <f t="shared" si="178"/>
        <v>0</v>
      </c>
      <c r="K450" s="23">
        <f t="shared" si="178"/>
        <v>0</v>
      </c>
      <c r="L450" s="23">
        <f t="shared" si="178"/>
        <v>0</v>
      </c>
      <c r="M450" s="23">
        <f t="shared" si="178"/>
        <v>0</v>
      </c>
      <c r="N450" s="23">
        <f t="shared" si="178"/>
        <v>0</v>
      </c>
      <c r="O450" s="23">
        <f t="shared" si="178"/>
        <v>0</v>
      </c>
      <c r="P450" s="23">
        <f t="shared" si="178"/>
        <v>0</v>
      </c>
      <c r="Q450" s="23">
        <f t="shared" si="178"/>
        <v>0</v>
      </c>
      <c r="R450" s="23">
        <f t="shared" si="178"/>
        <v>0</v>
      </c>
      <c r="S450" s="23">
        <f t="shared" si="178"/>
        <v>0</v>
      </c>
      <c r="T450" s="23">
        <f t="shared" si="178"/>
        <v>0</v>
      </c>
      <c r="U450" s="23">
        <f t="shared" si="178"/>
        <v>0</v>
      </c>
      <c r="V450" s="23">
        <f t="shared" si="178"/>
        <v>0</v>
      </c>
      <c r="W450" s="23">
        <f t="shared" si="178"/>
        <v>0</v>
      </c>
      <c r="X450" s="23">
        <f t="shared" si="178"/>
        <v>0</v>
      </c>
      <c r="Y450" s="23">
        <f t="shared" si="178"/>
        <v>0</v>
      </c>
      <c r="Z450" s="23">
        <f t="shared" si="178"/>
        <v>0</v>
      </c>
      <c r="AA450" s="23">
        <f t="shared" si="178"/>
        <v>0</v>
      </c>
    </row>
    <row r="451" spans="1:27" x14ac:dyDescent="0.2">
      <c r="B451" s="241" t="s">
        <v>91</v>
      </c>
      <c r="D451" s="23">
        <f t="shared" si="173"/>
        <v>0</v>
      </c>
      <c r="E451" s="23"/>
      <c r="F451" s="14" t="s">
        <v>227</v>
      </c>
      <c r="H451" s="23">
        <f t="shared" ref="H451:AA451" si="179">H418+H435</f>
        <v>0</v>
      </c>
      <c r="I451" s="23">
        <f t="shared" si="179"/>
        <v>0</v>
      </c>
      <c r="J451" s="23">
        <f t="shared" si="179"/>
        <v>0</v>
      </c>
      <c r="K451" s="23">
        <f t="shared" si="179"/>
        <v>0</v>
      </c>
      <c r="L451" s="23">
        <f t="shared" si="179"/>
        <v>0</v>
      </c>
      <c r="M451" s="23">
        <f t="shared" si="179"/>
        <v>0</v>
      </c>
      <c r="N451" s="23">
        <f t="shared" si="179"/>
        <v>0</v>
      </c>
      <c r="O451" s="23">
        <f t="shared" si="179"/>
        <v>0</v>
      </c>
      <c r="P451" s="23">
        <f t="shared" si="179"/>
        <v>0</v>
      </c>
      <c r="Q451" s="23">
        <f t="shared" si="179"/>
        <v>0</v>
      </c>
      <c r="R451" s="23">
        <f t="shared" si="179"/>
        <v>0</v>
      </c>
      <c r="S451" s="23">
        <f t="shared" si="179"/>
        <v>0</v>
      </c>
      <c r="T451" s="23">
        <f t="shared" si="179"/>
        <v>0</v>
      </c>
      <c r="U451" s="23">
        <f t="shared" si="179"/>
        <v>0</v>
      </c>
      <c r="V451" s="23">
        <f t="shared" si="179"/>
        <v>0</v>
      </c>
      <c r="W451" s="23">
        <f t="shared" si="179"/>
        <v>0</v>
      </c>
      <c r="X451" s="23">
        <f t="shared" si="179"/>
        <v>0</v>
      </c>
      <c r="Y451" s="23">
        <f t="shared" si="179"/>
        <v>0</v>
      </c>
      <c r="Z451" s="23">
        <f t="shared" si="179"/>
        <v>0</v>
      </c>
      <c r="AA451" s="23">
        <f t="shared" si="179"/>
        <v>0</v>
      </c>
    </row>
    <row r="452" spans="1:27" x14ac:dyDescent="0.2">
      <c r="B452" s="241" t="s">
        <v>36</v>
      </c>
      <c r="D452" s="23">
        <f t="shared" si="173"/>
        <v>0</v>
      </c>
      <c r="E452" s="23"/>
      <c r="F452" s="14" t="s">
        <v>227</v>
      </c>
      <c r="H452" s="23">
        <f t="shared" ref="H452:AA452" si="180">H419+H436</f>
        <v>0</v>
      </c>
      <c r="I452" s="23">
        <f t="shared" si="180"/>
        <v>0</v>
      </c>
      <c r="J452" s="23">
        <f t="shared" si="180"/>
        <v>0</v>
      </c>
      <c r="K452" s="23">
        <f t="shared" si="180"/>
        <v>0</v>
      </c>
      <c r="L452" s="23">
        <f t="shared" si="180"/>
        <v>0</v>
      </c>
      <c r="M452" s="23">
        <f t="shared" si="180"/>
        <v>0</v>
      </c>
      <c r="N452" s="23">
        <f t="shared" si="180"/>
        <v>0</v>
      </c>
      <c r="O452" s="23">
        <f t="shared" si="180"/>
        <v>0</v>
      </c>
      <c r="P452" s="23">
        <f t="shared" si="180"/>
        <v>0</v>
      </c>
      <c r="Q452" s="23">
        <f t="shared" si="180"/>
        <v>0</v>
      </c>
      <c r="R452" s="23">
        <f t="shared" si="180"/>
        <v>0</v>
      </c>
      <c r="S452" s="23">
        <f t="shared" si="180"/>
        <v>0</v>
      </c>
      <c r="T452" s="23">
        <f t="shared" si="180"/>
        <v>0</v>
      </c>
      <c r="U452" s="23">
        <f t="shared" si="180"/>
        <v>0</v>
      </c>
      <c r="V452" s="23">
        <f t="shared" si="180"/>
        <v>0</v>
      </c>
      <c r="W452" s="23">
        <f t="shared" si="180"/>
        <v>0</v>
      </c>
      <c r="X452" s="23">
        <f t="shared" si="180"/>
        <v>0</v>
      </c>
      <c r="Y452" s="23">
        <f t="shared" si="180"/>
        <v>0</v>
      </c>
      <c r="Z452" s="23">
        <f t="shared" si="180"/>
        <v>0</v>
      </c>
      <c r="AA452" s="23">
        <f t="shared" si="180"/>
        <v>0</v>
      </c>
    </row>
    <row r="453" spans="1:27" x14ac:dyDescent="0.2">
      <c r="B453" s="241" t="s">
        <v>37</v>
      </c>
      <c r="D453" s="23">
        <f t="shared" si="173"/>
        <v>0</v>
      </c>
      <c r="E453" s="23"/>
      <c r="F453" s="14" t="s">
        <v>227</v>
      </c>
      <c r="H453" s="23">
        <f t="shared" ref="H453:AA453" si="181">H420+H437</f>
        <v>0</v>
      </c>
      <c r="I453" s="23">
        <f t="shared" si="181"/>
        <v>0</v>
      </c>
      <c r="J453" s="23">
        <f t="shared" si="181"/>
        <v>0</v>
      </c>
      <c r="K453" s="23">
        <f t="shared" si="181"/>
        <v>0</v>
      </c>
      <c r="L453" s="23">
        <f t="shared" si="181"/>
        <v>0</v>
      </c>
      <c r="M453" s="23">
        <f t="shared" si="181"/>
        <v>0</v>
      </c>
      <c r="N453" s="23">
        <f t="shared" si="181"/>
        <v>0</v>
      </c>
      <c r="O453" s="23">
        <f t="shared" si="181"/>
        <v>0</v>
      </c>
      <c r="P453" s="23">
        <f t="shared" si="181"/>
        <v>0</v>
      </c>
      <c r="Q453" s="23">
        <f t="shared" si="181"/>
        <v>0</v>
      </c>
      <c r="R453" s="23">
        <f t="shared" si="181"/>
        <v>0</v>
      </c>
      <c r="S453" s="23">
        <f t="shared" si="181"/>
        <v>0</v>
      </c>
      <c r="T453" s="23">
        <f t="shared" si="181"/>
        <v>0</v>
      </c>
      <c r="U453" s="23">
        <f t="shared" si="181"/>
        <v>0</v>
      </c>
      <c r="V453" s="23">
        <f t="shared" si="181"/>
        <v>0</v>
      </c>
      <c r="W453" s="23">
        <f t="shared" si="181"/>
        <v>0</v>
      </c>
      <c r="X453" s="23">
        <f t="shared" si="181"/>
        <v>0</v>
      </c>
      <c r="Y453" s="23">
        <f t="shared" si="181"/>
        <v>0</v>
      </c>
      <c r="Z453" s="23">
        <f t="shared" si="181"/>
        <v>0</v>
      </c>
      <c r="AA453" s="23">
        <f t="shared" si="181"/>
        <v>0</v>
      </c>
    </row>
    <row r="454" spans="1:27" x14ac:dyDescent="0.2">
      <c r="B454" s="241" t="s">
        <v>38</v>
      </c>
      <c r="D454" s="23">
        <f t="shared" si="173"/>
        <v>0</v>
      </c>
      <c r="E454" s="23"/>
      <c r="F454" s="14" t="s">
        <v>227</v>
      </c>
      <c r="H454" s="23">
        <f t="shared" ref="H454:AA454" si="182">H421+H438</f>
        <v>0</v>
      </c>
      <c r="I454" s="23">
        <f t="shared" si="182"/>
        <v>0</v>
      </c>
      <c r="J454" s="23">
        <f t="shared" si="182"/>
        <v>0</v>
      </c>
      <c r="K454" s="23">
        <f t="shared" si="182"/>
        <v>0</v>
      </c>
      <c r="L454" s="23">
        <f t="shared" si="182"/>
        <v>0</v>
      </c>
      <c r="M454" s="23">
        <f t="shared" si="182"/>
        <v>0</v>
      </c>
      <c r="N454" s="23">
        <f t="shared" si="182"/>
        <v>0</v>
      </c>
      <c r="O454" s="23">
        <f t="shared" si="182"/>
        <v>0</v>
      </c>
      <c r="P454" s="23">
        <f t="shared" si="182"/>
        <v>0</v>
      </c>
      <c r="Q454" s="23">
        <f t="shared" si="182"/>
        <v>0</v>
      </c>
      <c r="R454" s="23">
        <f t="shared" si="182"/>
        <v>0</v>
      </c>
      <c r="S454" s="23">
        <f t="shared" si="182"/>
        <v>0</v>
      </c>
      <c r="T454" s="23">
        <f t="shared" si="182"/>
        <v>0</v>
      </c>
      <c r="U454" s="23">
        <f t="shared" si="182"/>
        <v>0</v>
      </c>
      <c r="V454" s="23">
        <f t="shared" si="182"/>
        <v>0</v>
      </c>
      <c r="W454" s="23">
        <f t="shared" si="182"/>
        <v>0</v>
      </c>
      <c r="X454" s="23">
        <f t="shared" si="182"/>
        <v>0</v>
      </c>
      <c r="Y454" s="23">
        <f t="shared" si="182"/>
        <v>0</v>
      </c>
      <c r="Z454" s="23">
        <f t="shared" si="182"/>
        <v>0</v>
      </c>
      <c r="AA454" s="23">
        <f t="shared" si="182"/>
        <v>0</v>
      </c>
    </row>
    <row r="455" spans="1:27" x14ac:dyDescent="0.2">
      <c r="B455" s="241" t="s">
        <v>187</v>
      </c>
      <c r="D455" s="23">
        <f t="shared" si="173"/>
        <v>0</v>
      </c>
      <c r="E455" s="23"/>
      <c r="F455" s="14" t="s">
        <v>227</v>
      </c>
      <c r="H455" s="23">
        <f t="shared" ref="H455:AA455" si="183">H422+H439</f>
        <v>0</v>
      </c>
      <c r="I455" s="23">
        <f t="shared" si="183"/>
        <v>0</v>
      </c>
      <c r="J455" s="23">
        <f t="shared" si="183"/>
        <v>0</v>
      </c>
      <c r="K455" s="23">
        <f t="shared" si="183"/>
        <v>0</v>
      </c>
      <c r="L455" s="23">
        <f t="shared" si="183"/>
        <v>0</v>
      </c>
      <c r="M455" s="23">
        <f t="shared" si="183"/>
        <v>0</v>
      </c>
      <c r="N455" s="23">
        <f t="shared" si="183"/>
        <v>0</v>
      </c>
      <c r="O455" s="23">
        <f t="shared" si="183"/>
        <v>0</v>
      </c>
      <c r="P455" s="23">
        <f t="shared" si="183"/>
        <v>0</v>
      </c>
      <c r="Q455" s="23">
        <f t="shared" si="183"/>
        <v>0</v>
      </c>
      <c r="R455" s="23">
        <f t="shared" si="183"/>
        <v>0</v>
      </c>
      <c r="S455" s="23">
        <f t="shared" si="183"/>
        <v>0</v>
      </c>
      <c r="T455" s="23">
        <f t="shared" si="183"/>
        <v>0</v>
      </c>
      <c r="U455" s="23">
        <f t="shared" si="183"/>
        <v>0</v>
      </c>
      <c r="V455" s="23">
        <f t="shared" si="183"/>
        <v>0</v>
      </c>
      <c r="W455" s="23">
        <f t="shared" si="183"/>
        <v>0</v>
      </c>
      <c r="X455" s="23">
        <f t="shared" si="183"/>
        <v>0</v>
      </c>
      <c r="Y455" s="23">
        <f t="shared" si="183"/>
        <v>0</v>
      </c>
      <c r="Z455" s="23">
        <f t="shared" si="183"/>
        <v>0</v>
      </c>
      <c r="AA455" s="23">
        <f t="shared" si="183"/>
        <v>0</v>
      </c>
    </row>
    <row r="456" spans="1:27" x14ac:dyDescent="0.2">
      <c r="B456" s="261" t="s">
        <v>188</v>
      </c>
      <c r="C456" s="201"/>
      <c r="D456" s="168">
        <f t="shared" si="173"/>
        <v>0</v>
      </c>
      <c r="E456" s="168"/>
      <c r="F456" s="260" t="s">
        <v>227</v>
      </c>
      <c r="G456" s="201"/>
      <c r="H456" s="23">
        <f>H423</f>
        <v>0</v>
      </c>
      <c r="I456" s="23">
        <f t="shared" ref="I456:AA456" si="184">I423</f>
        <v>0</v>
      </c>
      <c r="J456" s="23">
        <f t="shared" si="184"/>
        <v>0</v>
      </c>
      <c r="K456" s="23">
        <f t="shared" si="184"/>
        <v>0</v>
      </c>
      <c r="L456" s="23">
        <f t="shared" si="184"/>
        <v>0</v>
      </c>
      <c r="M456" s="23">
        <f t="shared" si="184"/>
        <v>0</v>
      </c>
      <c r="N456" s="23">
        <f t="shared" si="184"/>
        <v>0</v>
      </c>
      <c r="O456" s="23">
        <f t="shared" si="184"/>
        <v>0</v>
      </c>
      <c r="P456" s="23">
        <f t="shared" si="184"/>
        <v>0</v>
      </c>
      <c r="Q456" s="23">
        <f t="shared" si="184"/>
        <v>0</v>
      </c>
      <c r="R456" s="23">
        <f t="shared" si="184"/>
        <v>0</v>
      </c>
      <c r="S456" s="23">
        <f t="shared" si="184"/>
        <v>0</v>
      </c>
      <c r="T456" s="23">
        <f t="shared" si="184"/>
        <v>0</v>
      </c>
      <c r="U456" s="23">
        <f t="shared" si="184"/>
        <v>0</v>
      </c>
      <c r="V456" s="23">
        <f t="shared" si="184"/>
        <v>0</v>
      </c>
      <c r="W456" s="23">
        <f t="shared" si="184"/>
        <v>0</v>
      </c>
      <c r="X456" s="23">
        <f t="shared" si="184"/>
        <v>0</v>
      </c>
      <c r="Y456" s="23">
        <f t="shared" si="184"/>
        <v>0</v>
      </c>
      <c r="Z456" s="23">
        <f t="shared" si="184"/>
        <v>0</v>
      </c>
      <c r="AA456" s="23">
        <f t="shared" si="184"/>
        <v>0</v>
      </c>
    </row>
    <row r="457" spans="1:27" ht="12.75" thickBot="1" x14ac:dyDescent="0.25">
      <c r="B457" s="252" t="s">
        <v>20</v>
      </c>
      <c r="C457" s="201"/>
      <c r="D457" s="168">
        <f t="shared" ref="D457" si="185">SUM(H457:AA457)</f>
        <v>0</v>
      </c>
      <c r="E457" s="168"/>
      <c r="F457" s="260" t="s">
        <v>227</v>
      </c>
      <c r="G457" s="201"/>
      <c r="H457" s="23">
        <f>H424+H440</f>
        <v>0</v>
      </c>
      <c r="I457" s="23">
        <f>I424+I440</f>
        <v>0</v>
      </c>
      <c r="J457" s="23">
        <f t="shared" ref="J457:AA457" si="186">J424+J440</f>
        <v>0</v>
      </c>
      <c r="K457" s="23">
        <f t="shared" si="186"/>
        <v>0</v>
      </c>
      <c r="L457" s="23">
        <f t="shared" si="186"/>
        <v>0</v>
      </c>
      <c r="M457" s="23">
        <f t="shared" si="186"/>
        <v>0</v>
      </c>
      <c r="N457" s="23">
        <f t="shared" si="186"/>
        <v>0</v>
      </c>
      <c r="O457" s="23">
        <f t="shared" si="186"/>
        <v>0</v>
      </c>
      <c r="P457" s="23">
        <f t="shared" si="186"/>
        <v>0</v>
      </c>
      <c r="Q457" s="23">
        <f t="shared" si="186"/>
        <v>0</v>
      </c>
      <c r="R457" s="23">
        <f t="shared" si="186"/>
        <v>0</v>
      </c>
      <c r="S457" s="23">
        <f t="shared" si="186"/>
        <v>0</v>
      </c>
      <c r="T457" s="23">
        <f t="shared" si="186"/>
        <v>0</v>
      </c>
      <c r="U457" s="23">
        <f t="shared" si="186"/>
        <v>0</v>
      </c>
      <c r="V457" s="23">
        <f t="shared" si="186"/>
        <v>0</v>
      </c>
      <c r="W457" s="23">
        <f t="shared" si="186"/>
        <v>0</v>
      </c>
      <c r="X457" s="23">
        <f t="shared" si="186"/>
        <v>0</v>
      </c>
      <c r="Y457" s="23">
        <f t="shared" si="186"/>
        <v>0</v>
      </c>
      <c r="Z457" s="23">
        <f t="shared" si="186"/>
        <v>0</v>
      </c>
      <c r="AA457" s="23">
        <f t="shared" si="186"/>
        <v>0</v>
      </c>
    </row>
    <row r="458" spans="1:27" ht="12.75" thickTop="1" x14ac:dyDescent="0.2">
      <c r="B458" s="237" t="s">
        <v>102</v>
      </c>
      <c r="D458" s="27">
        <f t="shared" si="173"/>
        <v>0</v>
      </c>
      <c r="E458" s="23"/>
      <c r="F458" s="14" t="s">
        <v>227</v>
      </c>
      <c r="H458" s="27">
        <f>SUM(H446:H457)</f>
        <v>0</v>
      </c>
      <c r="I458" s="27">
        <f>SUM(I446:I457)</f>
        <v>0</v>
      </c>
      <c r="J458" s="27">
        <f>SUM(J446:J457)</f>
        <v>0</v>
      </c>
      <c r="K458" s="27">
        <f>SUM(K446:K457)</f>
        <v>0</v>
      </c>
      <c r="L458" s="27">
        <f t="shared" ref="L458:AA458" si="187">SUM(L446:L457)</f>
        <v>0</v>
      </c>
      <c r="M458" s="27">
        <f t="shared" si="187"/>
        <v>0</v>
      </c>
      <c r="N458" s="27">
        <f t="shared" si="187"/>
        <v>0</v>
      </c>
      <c r="O458" s="27">
        <f t="shared" si="187"/>
        <v>0</v>
      </c>
      <c r="P458" s="27">
        <f t="shared" si="187"/>
        <v>0</v>
      </c>
      <c r="Q458" s="27">
        <f t="shared" si="187"/>
        <v>0</v>
      </c>
      <c r="R458" s="27">
        <f t="shared" si="187"/>
        <v>0</v>
      </c>
      <c r="S458" s="27">
        <f t="shared" si="187"/>
        <v>0</v>
      </c>
      <c r="T458" s="27">
        <f t="shared" si="187"/>
        <v>0</v>
      </c>
      <c r="U458" s="27">
        <f t="shared" si="187"/>
        <v>0</v>
      </c>
      <c r="V458" s="27">
        <f t="shared" si="187"/>
        <v>0</v>
      </c>
      <c r="W458" s="27">
        <f t="shared" si="187"/>
        <v>0</v>
      </c>
      <c r="X458" s="27">
        <f t="shared" si="187"/>
        <v>0</v>
      </c>
      <c r="Y458" s="27">
        <f t="shared" si="187"/>
        <v>0</v>
      </c>
      <c r="Z458" s="27">
        <f t="shared" si="187"/>
        <v>0</v>
      </c>
      <c r="AA458" s="27">
        <f t="shared" si="187"/>
        <v>0</v>
      </c>
    </row>
    <row r="459" spans="1:27" x14ac:dyDescent="0.2"/>
    <row r="460" spans="1:27" x14ac:dyDescent="0.2">
      <c r="A460" s="11" t="s">
        <v>97</v>
      </c>
      <c r="B460" s="242" t="s">
        <v>98</v>
      </c>
      <c r="C460" s="12"/>
      <c r="D460" s="15"/>
      <c r="E460" s="15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</row>
    <row r="461" spans="1:27" x14ac:dyDescent="0.2"/>
    <row r="462" spans="1:27" x14ac:dyDescent="0.2">
      <c r="B462" s="237" t="s">
        <v>99</v>
      </c>
    </row>
    <row r="463" spans="1:27" x14ac:dyDescent="0.2">
      <c r="B463" s="241" t="s">
        <v>101</v>
      </c>
      <c r="D463" s="23">
        <f>SUM(H463:AA463)</f>
        <v>0</v>
      </c>
      <c r="E463" s="23"/>
      <c r="F463" s="14" t="s">
        <v>227</v>
      </c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73"/>
    </row>
    <row r="464" spans="1:27" ht="12.75" thickBot="1" x14ac:dyDescent="0.25">
      <c r="B464" s="256" t="s">
        <v>100</v>
      </c>
      <c r="C464" s="25"/>
      <c r="D464" s="71">
        <f>SUM(H464:AA464)</f>
        <v>0</v>
      </c>
      <c r="E464" s="71"/>
      <c r="F464" s="26" t="s">
        <v>227</v>
      </c>
      <c r="G464" s="25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70"/>
      <c r="AA464" s="174"/>
    </row>
    <row r="465" spans="1:27" ht="12.75" thickTop="1" x14ac:dyDescent="0.2">
      <c r="B465" s="237" t="s">
        <v>104</v>
      </c>
      <c r="D465" s="27">
        <f>SUM(H465:AA465)</f>
        <v>0</v>
      </c>
      <c r="E465" s="23"/>
      <c r="F465" s="14" t="s">
        <v>227</v>
      </c>
      <c r="H465" s="27">
        <f>SUM(H463:H464)</f>
        <v>0</v>
      </c>
      <c r="I465" s="27">
        <f t="shared" ref="I465:Z465" si="188">SUM(I463:I464)</f>
        <v>0</v>
      </c>
      <c r="J465" s="27">
        <f t="shared" si="188"/>
        <v>0</v>
      </c>
      <c r="K465" s="27">
        <f t="shared" si="188"/>
        <v>0</v>
      </c>
      <c r="L465" s="27">
        <f t="shared" si="188"/>
        <v>0</v>
      </c>
      <c r="M465" s="27">
        <f t="shared" si="188"/>
        <v>0</v>
      </c>
      <c r="N465" s="27">
        <f t="shared" si="188"/>
        <v>0</v>
      </c>
      <c r="O465" s="27">
        <f t="shared" si="188"/>
        <v>0</v>
      </c>
      <c r="P465" s="27">
        <f t="shared" si="188"/>
        <v>0</v>
      </c>
      <c r="Q465" s="27">
        <f t="shared" si="188"/>
        <v>0</v>
      </c>
      <c r="R465" s="27">
        <f t="shared" si="188"/>
        <v>0</v>
      </c>
      <c r="S465" s="27">
        <f t="shared" si="188"/>
        <v>0</v>
      </c>
      <c r="T465" s="27">
        <f t="shared" si="188"/>
        <v>0</v>
      </c>
      <c r="U465" s="27">
        <f t="shared" si="188"/>
        <v>0</v>
      </c>
      <c r="V465" s="27">
        <f t="shared" si="188"/>
        <v>0</v>
      </c>
      <c r="W465" s="27">
        <f t="shared" si="188"/>
        <v>0</v>
      </c>
      <c r="X465" s="27">
        <f t="shared" si="188"/>
        <v>0</v>
      </c>
      <c r="Y465" s="27">
        <f t="shared" si="188"/>
        <v>0</v>
      </c>
      <c r="Z465" s="27">
        <f t="shared" si="188"/>
        <v>0</v>
      </c>
      <c r="AA465" s="27">
        <f>SUM(AA463:AA464)</f>
        <v>0</v>
      </c>
    </row>
    <row r="466" spans="1:27" x14ac:dyDescent="0.2"/>
    <row r="467" spans="1:27" x14ac:dyDescent="0.2">
      <c r="A467" s="11" t="s">
        <v>164</v>
      </c>
      <c r="B467" s="242" t="s">
        <v>200</v>
      </c>
      <c r="C467" s="12"/>
      <c r="D467" s="15"/>
      <c r="E467" s="15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</row>
    <row r="468" spans="1:27" x14ac:dyDescent="0.2"/>
    <row r="469" spans="1:27" ht="31.15" customHeight="1" x14ac:dyDescent="0.2">
      <c r="B469" s="105" t="s">
        <v>179</v>
      </c>
      <c r="D469" s="159"/>
      <c r="E469" s="23"/>
      <c r="F469" s="14" t="s">
        <v>227</v>
      </c>
    </row>
    <row r="470" spans="1:27" x14ac:dyDescent="0.2"/>
    <row r="471" spans="1:27" x14ac:dyDescent="0.2"/>
    <row r="472" spans="1:27" x14ac:dyDescent="0.2">
      <c r="A472" s="84"/>
      <c r="B472" s="257" t="s">
        <v>105</v>
      </c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x14ac:dyDescent="0.2"/>
    <row r="474" spans="1:27" x14ac:dyDescent="0.2"/>
    <row r="475" spans="1:27" x14ac:dyDescent="0.2"/>
    <row r="476" spans="1:27" x14ac:dyDescent="0.2"/>
    <row r="477" spans="1:27" x14ac:dyDescent="0.2"/>
    <row r="478" spans="1:27" x14ac:dyDescent="0.2"/>
    <row r="479" spans="1:27" x14ac:dyDescent="0.2"/>
    <row r="480" spans="1:27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</sheetData>
  <sheetProtection algorithmName="SHA-512" hashValue="uiSwLoBgVfFT6ciuiN4ZnDFUsqAddipCiQU8B09/vjwFMMSlu2SRdOI3DoGUG7apfXgOwX+R20MKlzHnoV3ftQ==" saltValue="iTnAg2X3CofrBA8M7LhBHQ==" spinCount="100000" sheet="1" objects="1" scenarios="1"/>
  <mergeCells count="5">
    <mergeCell ref="B199:G200"/>
    <mergeCell ref="D1:D2"/>
    <mergeCell ref="F1:F2"/>
    <mergeCell ref="A1:A2"/>
    <mergeCell ref="B1:B2"/>
  </mergeCells>
  <dataValidations xWindow="1425" yWindow="569" count="10">
    <dataValidation type="date" allowBlank="1" showInputMessage="1" showErrorMessage="1" errorTitle="Poreška!" error="Provjeriti jeste li unijeli datum u ispravnom formatu [dd.mm.gggg]_x000a__x000a_Provjeriti jeste li unijeli razdoblje trajanja projekta u skladu s razdobljem prihvatljivosti nastanka investicijskih troškova [1.1.2022 - 30.06.2026]" promptTitle="Unesite datum" prompt="Datum mora biti unesen u sljedećem formatu: dd.mm.gggg_x000a__x000a_Prihvatljivo razdoblje nastanka investicijskih troškova: 1.1.2022 - 30.06.2026" sqref="D20:D21">
      <formula1>44562</formula1>
      <formula2>46203</formula2>
    </dataValidation>
    <dataValidation allowBlank="1" sqref="D11:D13"/>
    <dataValidation type="custom" allowBlank="1" showInputMessage="1" showErrorMessage="1" sqref="A276:A277 A339:AA346 A203:AB245 C368:AB380 A368:A380 B379:B380 B368:B377 A411:A425 B425 B411:B423 C411:AB425">
      <formula1>$D$9="Investicijski model A"</formula1>
    </dataValidation>
    <dataValidation type="custom" allowBlank="1" showInputMessage="1" showErrorMessage="1" sqref="B424 A348:AB355 B378 A278:A291 A248:A275 B248:AB291 A382:AB392 B405 A428:AB442 B457">
      <formula1>$D$9="Investicijski model B"</formula1>
    </dataValidation>
    <dataValidation allowBlank="1" showErrorMessage="1" sqref="H47:AA47 H57:AA57"/>
    <dataValidation type="custom" allowBlank="1" showInputMessage="1" showErrorMessage="1" promptTitle="Napomena!" prompt="Nije moguć unos podataka ukoliko je odabrani broj županija u ćeliji D18 manji od 2" sqref="H83:AA83 H93:AA93">
      <formula1>$D$18&gt;1</formula1>
    </dataValidation>
    <dataValidation type="custom" allowBlank="1" showInputMessage="1" showErrorMessage="1" promptTitle="Napomena!" prompt="Nije moguć unos podataka ukoliko je odabrani broj županija u ćeliji D18 manji od 3" sqref="H129:AA129 H119:AA119">
      <formula1>$D$18&gt;2</formula1>
    </dataValidation>
    <dataValidation type="custom" allowBlank="1" showInputMessage="1" showErrorMessage="1" promptTitle="Napomena!" prompt="Nije moguć unos podataka ukoliko je odabrani broj županija u ćeliji D18 manji od 4" sqref="H155:AA155 H165:AA165">
      <formula1>$D$18&gt;3</formula1>
    </dataValidation>
    <dataValidation type="custom" allowBlank="1" showInputMessage="1" showErrorMessage="1" sqref="AC203:XFD230">
      <formula1>AF9="Investicijski model A"</formula1>
    </dataValidation>
    <dataValidation type="custom" allowBlank="1" showInputMessage="1" showErrorMessage="1" sqref="AC231:XFD245">
      <formula1>AF36="Investicijski model A"</formula1>
    </dataValidation>
  </dataValidations>
  <pageMargins left="0.7" right="0.7" top="0.75" bottom="0.75" header="0.3" footer="0.3"/>
  <pageSetup paperSize="9" orientation="portrait" horizontalDpi="300" r:id="rId1"/>
  <headerFooter>
    <oddHeader>&amp;C&amp;G</oddHeader>
  </headerFooter>
  <ignoredErrors>
    <ignoredError sqref="D330:G330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xWindow="1425" yWindow="569" count="4">
        <x14:dataValidation type="list" allowBlank="1" showInputMessage="1" showErrorMessage="1">
          <x14:formula1>
            <xm:f>Podaci!$B$11:$B$32</xm:f>
          </x14:formula1>
          <xm:sqref>D151 D43 D79 D115</xm:sqref>
        </x14:dataValidation>
        <x14:dataValidation type="list" allowBlank="1" showInputMessage="1" showErrorMessage="1">
          <x14:formula1>
            <xm:f>Podaci!$C$4:$C$6</xm:f>
          </x14:formula1>
          <xm:sqref>D9</xm:sqref>
        </x14:dataValidation>
        <x14:dataValidation type="list" allowBlank="1" showInputMessage="1" showErrorMessage="1">
          <x14:formula1>
            <xm:f>Podaci!$E$4:$E$6</xm:f>
          </x14:formula1>
          <xm:sqref>D10</xm:sqref>
        </x14:dataValidation>
        <x14:dataValidation type="list" allowBlank="1" showInputMessage="1" showErrorMessage="1">
          <x14:formula1>
            <xm:f>Podaci!$G$3:$G$7</xm:f>
          </x14:formula1>
          <xm:sqref>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S644"/>
  <sheetViews>
    <sheetView showGridLines="0" zoomScale="90" zoomScaleNormal="90" zoomScalePageLayoutView="80" workbookViewId="0">
      <selection activeCell="B12" sqref="B12"/>
    </sheetView>
  </sheetViews>
  <sheetFormatPr defaultColWidth="0" defaultRowHeight="12" zeroHeight="1" x14ac:dyDescent="0.2"/>
  <cols>
    <col min="1" max="1" width="6.7109375" style="37" customWidth="1"/>
    <col min="2" max="2" width="95.28515625" customWidth="1"/>
    <col min="3" max="3" width="10.85546875" bestFit="1" customWidth="1"/>
    <col min="4" max="4" width="31" customWidth="1"/>
    <col min="5" max="5" width="20.5703125" customWidth="1"/>
    <col min="6" max="6" width="8.5703125" customWidth="1"/>
    <col min="7" max="7" width="10.42578125" bestFit="1" customWidth="1"/>
    <col min="8" max="11" width="12.140625" customWidth="1"/>
    <col min="12" max="12" width="14" bestFit="1" customWidth="1"/>
    <col min="13" max="26" width="12.140625" customWidth="1"/>
    <col min="27" max="27" width="1.7109375" customWidth="1"/>
    <col min="28" max="45" width="0" hidden="1" customWidth="1"/>
    <col min="46" max="16384" width="9.140625" hidden="1"/>
  </cols>
  <sheetData>
    <row r="1" spans="1:26" ht="12.75" x14ac:dyDescent="0.2">
      <c r="A1" s="269" t="s">
        <v>134</v>
      </c>
      <c r="B1" s="268" t="s">
        <v>135</v>
      </c>
      <c r="C1" s="48"/>
      <c r="D1" s="268" t="s">
        <v>10</v>
      </c>
      <c r="E1" s="268" t="s">
        <v>11</v>
      </c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x14ac:dyDescent="0.2">
      <c r="A2" s="269"/>
      <c r="B2" s="268"/>
      <c r="C2" s="48"/>
      <c r="D2" s="268"/>
      <c r="E2" s="268"/>
      <c r="F2" s="2"/>
      <c r="G2" s="3">
        <f>'Ulazni podaci'!H2</f>
        <v>1</v>
      </c>
      <c r="H2" s="3">
        <f>'Ulazni podaci'!I2</f>
        <v>2</v>
      </c>
      <c r="I2" s="3">
        <f>'Ulazni podaci'!J2</f>
        <v>3</v>
      </c>
      <c r="J2" s="3">
        <f>'Ulazni podaci'!K2</f>
        <v>4</v>
      </c>
      <c r="K2" s="3">
        <f>'Ulazni podaci'!L2</f>
        <v>5</v>
      </c>
      <c r="L2" s="3">
        <f>'Ulazni podaci'!M2</f>
        <v>6</v>
      </c>
      <c r="M2" s="3">
        <f>'Ulazni podaci'!N2</f>
        <v>7</v>
      </c>
      <c r="N2" s="3">
        <f>'Ulazni podaci'!O2</f>
        <v>8</v>
      </c>
      <c r="O2" s="3">
        <f>'Ulazni podaci'!P2</f>
        <v>9</v>
      </c>
      <c r="P2" s="3">
        <f>'Ulazni podaci'!Q2</f>
        <v>10</v>
      </c>
      <c r="Q2" s="3">
        <f>'Ulazni podaci'!R2</f>
        <v>11</v>
      </c>
      <c r="R2" s="3">
        <f>'Ulazni podaci'!S2</f>
        <v>12</v>
      </c>
      <c r="S2" s="3">
        <f>'Ulazni podaci'!T2</f>
        <v>13</v>
      </c>
      <c r="T2" s="3">
        <f>'Ulazni podaci'!U2</f>
        <v>14</v>
      </c>
      <c r="U2" s="3">
        <f>'Ulazni podaci'!V2</f>
        <v>15</v>
      </c>
      <c r="V2" s="3">
        <f>'Ulazni podaci'!W2</f>
        <v>16</v>
      </c>
      <c r="W2" s="3">
        <f>'Ulazni podaci'!X2</f>
        <v>17</v>
      </c>
      <c r="X2" s="3">
        <f>'Ulazni podaci'!Y2</f>
        <v>18</v>
      </c>
      <c r="Y2" s="3">
        <f>'Ulazni podaci'!Z2</f>
        <v>19</v>
      </c>
      <c r="Z2" s="3">
        <f>'Ulazni podaci'!AA2</f>
        <v>20</v>
      </c>
    </row>
    <row r="3" spans="1:26" x14ac:dyDescent="0.2"/>
    <row r="4" spans="1:26" ht="12.75" thickBot="1" x14ac:dyDescent="0.25">
      <c r="A4" s="8" t="s">
        <v>1</v>
      </c>
      <c r="B4" s="9" t="s">
        <v>201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75" thickTop="1" x14ac:dyDescent="0.2">
      <c r="A5" s="195"/>
      <c r="B5" s="4"/>
    </row>
    <row r="6" spans="1:26" x14ac:dyDescent="0.2">
      <c r="A6" s="195"/>
      <c r="B6" t="s">
        <v>67</v>
      </c>
      <c r="D6" s="106">
        <f>SUM(G6:Z6)</f>
        <v>0</v>
      </c>
      <c r="E6" s="107" t="s">
        <v>227</v>
      </c>
      <c r="F6" s="108"/>
      <c r="G6" s="106">
        <f>-'Ulazni podaci'!H334</f>
        <v>0</v>
      </c>
      <c r="H6" s="106">
        <f>-'Ulazni podaci'!I334</f>
        <v>0</v>
      </c>
      <c r="I6" s="106">
        <f>-'Ulazni podaci'!J334</f>
        <v>0</v>
      </c>
      <c r="J6" s="106">
        <f>-'Ulazni podaci'!K334</f>
        <v>0</v>
      </c>
      <c r="K6" s="106">
        <f>-'Ulazni podaci'!L334</f>
        <v>0</v>
      </c>
      <c r="L6" s="106">
        <f>-'Ulazni podaci'!M334</f>
        <v>0</v>
      </c>
      <c r="M6" s="106">
        <f>-'Ulazni podaci'!N334</f>
        <v>0</v>
      </c>
      <c r="N6" s="106">
        <f>-'Ulazni podaci'!O334</f>
        <v>0</v>
      </c>
      <c r="O6" s="106">
        <f>-'Ulazni podaci'!P334</f>
        <v>0</v>
      </c>
      <c r="P6" s="106">
        <f>-'Ulazni podaci'!Q334</f>
        <v>0</v>
      </c>
      <c r="Q6" s="106">
        <f>-'Ulazni podaci'!R334</f>
        <v>0</v>
      </c>
      <c r="R6" s="106">
        <f>-'Ulazni podaci'!S334</f>
        <v>0</v>
      </c>
      <c r="S6" s="106">
        <f>-'Ulazni podaci'!T334</f>
        <v>0</v>
      </c>
      <c r="T6" s="106">
        <f>-'Ulazni podaci'!U334</f>
        <v>0</v>
      </c>
      <c r="U6" s="106">
        <f>-'Ulazni podaci'!V334</f>
        <v>0</v>
      </c>
      <c r="V6" s="106">
        <f>-'Ulazni podaci'!W334</f>
        <v>0</v>
      </c>
      <c r="W6" s="106">
        <f>-'Ulazni podaci'!X334</f>
        <v>0</v>
      </c>
      <c r="X6" s="106">
        <f>-'Ulazni podaci'!Y334</f>
        <v>0</v>
      </c>
      <c r="Y6" s="106">
        <f>-'Ulazni podaci'!Z334</f>
        <v>0</v>
      </c>
      <c r="Z6" s="106">
        <f>-'Ulazni podaci'!AA334</f>
        <v>0</v>
      </c>
    </row>
    <row r="7" spans="1:26" x14ac:dyDescent="0.2">
      <c r="A7" s="195"/>
      <c r="B7" t="s">
        <v>76</v>
      </c>
      <c r="D7" s="106">
        <f t="shared" ref="D7:D10" si="0">SUM(G7:Z7)</f>
        <v>0</v>
      </c>
      <c r="E7" s="107" t="s">
        <v>227</v>
      </c>
      <c r="F7" s="108"/>
      <c r="G7" s="106">
        <f>-'Ulazni podaci'!H363</f>
        <v>0</v>
      </c>
      <c r="H7" s="106">
        <f>-'Ulazni podaci'!I363</f>
        <v>0</v>
      </c>
      <c r="I7" s="106">
        <f>-'Ulazni podaci'!J363</f>
        <v>0</v>
      </c>
      <c r="J7" s="106">
        <f>-'Ulazni podaci'!K363</f>
        <v>0</v>
      </c>
      <c r="K7" s="106">
        <f>-'Ulazni podaci'!L363</f>
        <v>0</v>
      </c>
      <c r="L7" s="106">
        <f>-'Ulazni podaci'!M363</f>
        <v>0</v>
      </c>
      <c r="M7" s="106">
        <f>-'Ulazni podaci'!N363</f>
        <v>0</v>
      </c>
      <c r="N7" s="106">
        <f>-'Ulazni podaci'!O363</f>
        <v>0</v>
      </c>
      <c r="O7" s="106">
        <f>-'Ulazni podaci'!P363</f>
        <v>0</v>
      </c>
      <c r="P7" s="106">
        <f>-'Ulazni podaci'!Q363</f>
        <v>0</v>
      </c>
      <c r="Q7" s="106">
        <f>-'Ulazni podaci'!R363</f>
        <v>0</v>
      </c>
      <c r="R7" s="106">
        <f>-'Ulazni podaci'!S363</f>
        <v>0</v>
      </c>
      <c r="S7" s="106">
        <f>-'Ulazni podaci'!T363</f>
        <v>0</v>
      </c>
      <c r="T7" s="106">
        <f>-'Ulazni podaci'!U363</f>
        <v>0</v>
      </c>
      <c r="U7" s="106">
        <f>-'Ulazni podaci'!V363</f>
        <v>0</v>
      </c>
      <c r="V7" s="106">
        <f>-'Ulazni podaci'!W363</f>
        <v>0</v>
      </c>
      <c r="W7" s="106">
        <f>-'Ulazni podaci'!X363</f>
        <v>0</v>
      </c>
      <c r="X7" s="106">
        <f>-'Ulazni podaci'!Y363</f>
        <v>0</v>
      </c>
      <c r="Y7" s="106">
        <f>-'Ulazni podaci'!Z363</f>
        <v>0</v>
      </c>
      <c r="Z7" s="106">
        <f>-'Ulazni podaci'!AA363</f>
        <v>0</v>
      </c>
    </row>
    <row r="8" spans="1:26" x14ac:dyDescent="0.2">
      <c r="A8" s="195"/>
      <c r="B8" t="s">
        <v>103</v>
      </c>
      <c r="D8" s="106">
        <f t="shared" si="0"/>
        <v>0</v>
      </c>
      <c r="E8" s="107" t="s">
        <v>227</v>
      </c>
      <c r="F8" s="108"/>
      <c r="G8" s="106">
        <f>-'Ulazni podaci'!H406</f>
        <v>0</v>
      </c>
      <c r="H8" s="106">
        <f>-'Ulazni podaci'!I406</f>
        <v>0</v>
      </c>
      <c r="I8" s="106">
        <f>-'Ulazni podaci'!J406</f>
        <v>0</v>
      </c>
      <c r="J8" s="106">
        <f>-'Ulazni podaci'!K406</f>
        <v>0</v>
      </c>
      <c r="K8" s="106">
        <f>-'Ulazni podaci'!L406</f>
        <v>0</v>
      </c>
      <c r="L8" s="106">
        <f>-'Ulazni podaci'!M406</f>
        <v>0</v>
      </c>
      <c r="M8" s="106">
        <f>-'Ulazni podaci'!N406</f>
        <v>0</v>
      </c>
      <c r="N8" s="106">
        <f>-'Ulazni podaci'!O406</f>
        <v>0</v>
      </c>
      <c r="O8" s="106">
        <f>-'Ulazni podaci'!P406</f>
        <v>0</v>
      </c>
      <c r="P8" s="106">
        <f>-'Ulazni podaci'!Q406</f>
        <v>0</v>
      </c>
      <c r="Q8" s="106">
        <f>-'Ulazni podaci'!R406</f>
        <v>0</v>
      </c>
      <c r="R8" s="106">
        <f>-'Ulazni podaci'!S406</f>
        <v>0</v>
      </c>
      <c r="S8" s="106">
        <f>-'Ulazni podaci'!T406</f>
        <v>0</v>
      </c>
      <c r="T8" s="106">
        <f>-'Ulazni podaci'!U406</f>
        <v>0</v>
      </c>
      <c r="U8" s="106">
        <f>-'Ulazni podaci'!V406</f>
        <v>0</v>
      </c>
      <c r="V8" s="106">
        <f>-'Ulazni podaci'!W406</f>
        <v>0</v>
      </c>
      <c r="W8" s="106">
        <f>-'Ulazni podaci'!X406</f>
        <v>0</v>
      </c>
      <c r="X8" s="106">
        <f>-'Ulazni podaci'!Y406</f>
        <v>0</v>
      </c>
      <c r="Y8" s="106">
        <f>-'Ulazni podaci'!Z406</f>
        <v>0</v>
      </c>
      <c r="Z8" s="106">
        <f>-'Ulazni podaci'!AA406</f>
        <v>0</v>
      </c>
    </row>
    <row r="9" spans="1:26" x14ac:dyDescent="0.2">
      <c r="A9" s="195"/>
      <c r="B9" t="s">
        <v>102</v>
      </c>
      <c r="D9" s="106">
        <f>SUM(G9:Z9)</f>
        <v>0</v>
      </c>
      <c r="E9" s="107" t="s">
        <v>227</v>
      </c>
      <c r="F9" s="108"/>
      <c r="G9" s="106">
        <f>'Ulazni podaci'!H458</f>
        <v>0</v>
      </c>
      <c r="H9" s="106">
        <f>'Ulazni podaci'!I458</f>
        <v>0</v>
      </c>
      <c r="I9" s="106">
        <f>'Ulazni podaci'!J458</f>
        <v>0</v>
      </c>
      <c r="J9" s="106">
        <f>'Ulazni podaci'!K458</f>
        <v>0</v>
      </c>
      <c r="K9" s="106">
        <f>'Ulazni podaci'!L458</f>
        <v>0</v>
      </c>
      <c r="L9" s="106">
        <f>'Ulazni podaci'!M458</f>
        <v>0</v>
      </c>
      <c r="M9" s="106">
        <f>'Ulazni podaci'!N458</f>
        <v>0</v>
      </c>
      <c r="N9" s="106">
        <f>'Ulazni podaci'!O458</f>
        <v>0</v>
      </c>
      <c r="O9" s="106">
        <f>'Ulazni podaci'!P458</f>
        <v>0</v>
      </c>
      <c r="P9" s="106">
        <f>'Ulazni podaci'!Q458</f>
        <v>0</v>
      </c>
      <c r="Q9" s="106">
        <f>'Ulazni podaci'!R458</f>
        <v>0</v>
      </c>
      <c r="R9" s="106">
        <f>'Ulazni podaci'!S458</f>
        <v>0</v>
      </c>
      <c r="S9" s="106">
        <f>'Ulazni podaci'!T458</f>
        <v>0</v>
      </c>
      <c r="T9" s="106">
        <f>'Ulazni podaci'!U458</f>
        <v>0</v>
      </c>
      <c r="U9" s="106">
        <f>'Ulazni podaci'!V458</f>
        <v>0</v>
      </c>
      <c r="V9" s="106">
        <f>'Ulazni podaci'!W458</f>
        <v>0</v>
      </c>
      <c r="W9" s="106">
        <f>'Ulazni podaci'!X458</f>
        <v>0</v>
      </c>
      <c r="X9" s="106">
        <f>'Ulazni podaci'!Y458</f>
        <v>0</v>
      </c>
      <c r="Y9" s="106">
        <f>'Ulazni podaci'!Z458</f>
        <v>0</v>
      </c>
      <c r="Z9" s="106">
        <f>'Ulazni podaci'!AA458</f>
        <v>0</v>
      </c>
    </row>
    <row r="10" spans="1:26" ht="12.75" thickBot="1" x14ac:dyDescent="0.25">
      <c r="A10" s="189"/>
      <c r="B10" s="25" t="s">
        <v>104</v>
      </c>
      <c r="C10" s="25"/>
      <c r="D10" s="109">
        <f t="shared" si="0"/>
        <v>0</v>
      </c>
      <c r="E10" s="110" t="s">
        <v>227</v>
      </c>
      <c r="F10" s="111"/>
      <c r="G10" s="109">
        <f>'Ulazni podaci'!H465</f>
        <v>0</v>
      </c>
      <c r="H10" s="109">
        <f>'Ulazni podaci'!I465</f>
        <v>0</v>
      </c>
      <c r="I10" s="109">
        <f>'Ulazni podaci'!J465</f>
        <v>0</v>
      </c>
      <c r="J10" s="109">
        <f>'Ulazni podaci'!K465</f>
        <v>0</v>
      </c>
      <c r="K10" s="109">
        <f>'Ulazni podaci'!L465</f>
        <v>0</v>
      </c>
      <c r="L10" s="109">
        <f>'Ulazni podaci'!M465</f>
        <v>0</v>
      </c>
      <c r="M10" s="109">
        <f>'Ulazni podaci'!N465</f>
        <v>0</v>
      </c>
      <c r="N10" s="109">
        <f>'Ulazni podaci'!O465</f>
        <v>0</v>
      </c>
      <c r="O10" s="109">
        <f>'Ulazni podaci'!P465</f>
        <v>0</v>
      </c>
      <c r="P10" s="109">
        <f>'Ulazni podaci'!Q465</f>
        <v>0</v>
      </c>
      <c r="Q10" s="109">
        <f>'Ulazni podaci'!R465</f>
        <v>0</v>
      </c>
      <c r="R10" s="109">
        <f>'Ulazni podaci'!S465</f>
        <v>0</v>
      </c>
      <c r="S10" s="109">
        <f>'Ulazni podaci'!T465</f>
        <v>0</v>
      </c>
      <c r="T10" s="109">
        <f>'Ulazni podaci'!U465</f>
        <v>0</v>
      </c>
      <c r="U10" s="109">
        <f>'Ulazni podaci'!V465</f>
        <v>0</v>
      </c>
      <c r="V10" s="109">
        <f>'Ulazni podaci'!W465</f>
        <v>0</v>
      </c>
      <c r="W10" s="109">
        <f>'Ulazni podaci'!X465</f>
        <v>0</v>
      </c>
      <c r="X10" s="109">
        <f>'Ulazni podaci'!Y465</f>
        <v>0</v>
      </c>
      <c r="Y10" s="109">
        <f>'Ulazni podaci'!Z465</f>
        <v>0</v>
      </c>
      <c r="Z10" s="109">
        <f>'Ulazni podaci'!AA465</f>
        <v>0</v>
      </c>
    </row>
    <row r="11" spans="1:26" ht="12.75" thickTop="1" x14ac:dyDescent="0.2">
      <c r="A11" s="189"/>
      <c r="B11" s="4" t="s">
        <v>114</v>
      </c>
      <c r="C11" s="4"/>
      <c r="D11" s="112">
        <f>SUM(G11:Z11)</f>
        <v>0</v>
      </c>
      <c r="E11" s="113" t="s">
        <v>227</v>
      </c>
      <c r="F11" s="114"/>
      <c r="G11" s="112">
        <f>SUM(G6:G10)</f>
        <v>0</v>
      </c>
      <c r="H11" s="112">
        <f t="shared" ref="H11:Z11" si="1">SUM(H6:H10)</f>
        <v>0</v>
      </c>
      <c r="I11" s="112">
        <f>SUM(I6:I10)</f>
        <v>0</v>
      </c>
      <c r="J11" s="112">
        <f t="shared" si="1"/>
        <v>0</v>
      </c>
      <c r="K11" s="112">
        <f t="shared" si="1"/>
        <v>0</v>
      </c>
      <c r="L11" s="112">
        <f t="shared" si="1"/>
        <v>0</v>
      </c>
      <c r="M11" s="112">
        <f t="shared" si="1"/>
        <v>0</v>
      </c>
      <c r="N11" s="112">
        <f t="shared" si="1"/>
        <v>0</v>
      </c>
      <c r="O11" s="112">
        <f t="shared" si="1"/>
        <v>0</v>
      </c>
      <c r="P11" s="112">
        <f t="shared" si="1"/>
        <v>0</v>
      </c>
      <c r="Q11" s="112">
        <f t="shared" si="1"/>
        <v>0</v>
      </c>
      <c r="R11" s="112">
        <f t="shared" si="1"/>
        <v>0</v>
      </c>
      <c r="S11" s="112">
        <f t="shared" si="1"/>
        <v>0</v>
      </c>
      <c r="T11" s="112">
        <f t="shared" si="1"/>
        <v>0</v>
      </c>
      <c r="U11" s="112">
        <f t="shared" si="1"/>
        <v>0</v>
      </c>
      <c r="V11" s="112">
        <f t="shared" si="1"/>
        <v>0</v>
      </c>
      <c r="W11" s="112">
        <f t="shared" si="1"/>
        <v>0</v>
      </c>
      <c r="X11" s="112">
        <f t="shared" si="1"/>
        <v>0</v>
      </c>
      <c r="Y11" s="112">
        <f t="shared" si="1"/>
        <v>0</v>
      </c>
      <c r="Z11" s="112">
        <f t="shared" si="1"/>
        <v>0</v>
      </c>
    </row>
    <row r="12" spans="1:26" x14ac:dyDescent="0.2">
      <c r="B12" s="20"/>
      <c r="E12" s="7"/>
    </row>
    <row r="13" spans="1:26" x14ac:dyDescent="0.2"/>
    <row r="14" spans="1:26" ht="12.75" thickBot="1" x14ac:dyDescent="0.25">
      <c r="A14" s="8" t="s">
        <v>5</v>
      </c>
      <c r="B14" s="9" t="s">
        <v>202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.75" thickTop="1" x14ac:dyDescent="0.2"/>
    <row r="16" spans="1:26" x14ac:dyDescent="0.2">
      <c r="A16" s="189"/>
      <c r="B16" t="s">
        <v>115</v>
      </c>
      <c r="D16" s="39">
        <f>'Ulazni podaci'!D26</f>
        <v>6.2600000000000003E-2</v>
      </c>
      <c r="E16" s="37" t="s">
        <v>4</v>
      </c>
    </row>
    <row r="17" spans="1:26" x14ac:dyDescent="0.2">
      <c r="A17" s="189"/>
      <c r="B17" t="s">
        <v>116</v>
      </c>
      <c r="E17" s="37" t="s">
        <v>8</v>
      </c>
      <c r="G17" s="38">
        <f>IFERROR(1/(1+$D$16)^G2,0)</f>
        <v>0.94108789760963674</v>
      </c>
      <c r="H17" s="38">
        <f>IFERROR(1/(1+$D$16)^H2,0)</f>
        <v>0.88564643102732621</v>
      </c>
      <c r="I17" s="38">
        <f t="shared" ref="I17:Z17" si="2">IFERROR(1/(1+$D$16)^I2,0)</f>
        <v>0.83347113780098459</v>
      </c>
      <c r="J17" s="38">
        <f t="shared" si="2"/>
        <v>0.78436960079144047</v>
      </c>
      <c r="K17" s="38">
        <f t="shared" si="2"/>
        <v>0.73816073855772679</v>
      </c>
      <c r="L17" s="38">
        <f t="shared" si="2"/>
        <v>0.69467413754726792</v>
      </c>
      <c r="M17" s="38">
        <f t="shared" si="2"/>
        <v>0.65374942362814603</v>
      </c>
      <c r="N17" s="38">
        <f t="shared" si="2"/>
        <v>0.61523567064572371</v>
      </c>
      <c r="O17" s="38">
        <f t="shared" si="2"/>
        <v>0.57899084382243904</v>
      </c>
      <c r="P17" s="38">
        <f t="shared" si="2"/>
        <v>0.54488127594808877</v>
      </c>
      <c r="Q17" s="38">
        <f t="shared" si="2"/>
        <v>0.51278117442884308</v>
      </c>
      <c r="R17" s="38">
        <f t="shared" si="2"/>
        <v>0.48257215737704051</v>
      </c>
      <c r="S17" s="38">
        <f t="shared" si="2"/>
        <v>0.4541428170309057</v>
      </c>
      <c r="T17" s="38">
        <f t="shared" si="2"/>
        <v>0.4273883088941331</v>
      </c>
      <c r="U17" s="38">
        <f t="shared" si="2"/>
        <v>0.40220996508011775</v>
      </c>
      <c r="V17" s="38">
        <f t="shared" si="2"/>
        <v>0.37851493043489337</v>
      </c>
      <c r="W17" s="38">
        <f t="shared" si="2"/>
        <v>0.35621582009683173</v>
      </c>
      <c r="X17" s="38">
        <f t="shared" si="2"/>
        <v>0.33523039723022002</v>
      </c>
      <c r="Y17" s="38">
        <f t="shared" si="2"/>
        <v>0.31548126974423113</v>
      </c>
      <c r="Z17" s="38">
        <f t="shared" si="2"/>
        <v>0.29689560487881722</v>
      </c>
    </row>
    <row r="18" spans="1:26" x14ac:dyDescent="0.2">
      <c r="A18" s="189"/>
    </row>
    <row r="19" spans="1:26" x14ac:dyDescent="0.2">
      <c r="A19" s="189"/>
      <c r="B19" t="s">
        <v>67</v>
      </c>
      <c r="D19" s="106">
        <f t="shared" ref="D19:D24" si="3">SUM(G19:Z19)</f>
        <v>0</v>
      </c>
      <c r="E19" s="107" t="s">
        <v>227</v>
      </c>
      <c r="F19" s="108"/>
      <c r="G19" s="106">
        <f>G6*G$17</f>
        <v>0</v>
      </c>
      <c r="H19" s="106">
        <f t="shared" ref="H19:Y19" si="4">H6*H$17</f>
        <v>0</v>
      </c>
      <c r="I19" s="106">
        <f t="shared" si="4"/>
        <v>0</v>
      </c>
      <c r="J19" s="106">
        <f t="shared" si="4"/>
        <v>0</v>
      </c>
      <c r="K19" s="106">
        <f t="shared" si="4"/>
        <v>0</v>
      </c>
      <c r="L19" s="106">
        <f t="shared" si="4"/>
        <v>0</v>
      </c>
      <c r="M19" s="106">
        <f t="shared" si="4"/>
        <v>0</v>
      </c>
      <c r="N19" s="106">
        <f t="shared" si="4"/>
        <v>0</v>
      </c>
      <c r="O19" s="106">
        <f t="shared" si="4"/>
        <v>0</v>
      </c>
      <c r="P19" s="106">
        <f t="shared" si="4"/>
        <v>0</v>
      </c>
      <c r="Q19" s="106">
        <f t="shared" si="4"/>
        <v>0</v>
      </c>
      <c r="R19" s="106">
        <f t="shared" si="4"/>
        <v>0</v>
      </c>
      <c r="S19" s="106">
        <f t="shared" si="4"/>
        <v>0</v>
      </c>
      <c r="T19" s="106">
        <f t="shared" si="4"/>
        <v>0</v>
      </c>
      <c r="U19" s="106">
        <f t="shared" si="4"/>
        <v>0</v>
      </c>
      <c r="V19" s="106">
        <f t="shared" si="4"/>
        <v>0</v>
      </c>
      <c r="W19" s="106">
        <f t="shared" si="4"/>
        <v>0</v>
      </c>
      <c r="X19" s="106">
        <f t="shared" si="4"/>
        <v>0</v>
      </c>
      <c r="Y19" s="106">
        <f t="shared" si="4"/>
        <v>0</v>
      </c>
      <c r="Z19" s="106">
        <f t="shared" ref="Z19" si="5">Z6*Z$17</f>
        <v>0</v>
      </c>
    </row>
    <row r="20" spans="1:26" x14ac:dyDescent="0.2">
      <c r="A20" s="189"/>
      <c r="B20" t="s">
        <v>76</v>
      </c>
      <c r="D20" s="106">
        <f t="shared" si="3"/>
        <v>0</v>
      </c>
      <c r="E20" s="107" t="s">
        <v>227</v>
      </c>
      <c r="F20" s="108"/>
      <c r="G20" s="106">
        <f>G7*G$17</f>
        <v>0</v>
      </c>
      <c r="H20" s="106">
        <f t="shared" ref="H20:Y20" si="6">H7*H$17</f>
        <v>0</v>
      </c>
      <c r="I20" s="106">
        <f>I7*I$17</f>
        <v>0</v>
      </c>
      <c r="J20" s="106">
        <f t="shared" si="6"/>
        <v>0</v>
      </c>
      <c r="K20" s="106">
        <f t="shared" si="6"/>
        <v>0</v>
      </c>
      <c r="L20" s="106">
        <f t="shared" si="6"/>
        <v>0</v>
      </c>
      <c r="M20" s="106">
        <f t="shared" si="6"/>
        <v>0</v>
      </c>
      <c r="N20" s="106">
        <f t="shared" si="6"/>
        <v>0</v>
      </c>
      <c r="O20" s="106">
        <f t="shared" si="6"/>
        <v>0</v>
      </c>
      <c r="P20" s="106">
        <f t="shared" si="6"/>
        <v>0</v>
      </c>
      <c r="Q20" s="106">
        <f t="shared" si="6"/>
        <v>0</v>
      </c>
      <c r="R20" s="106">
        <f t="shared" si="6"/>
        <v>0</v>
      </c>
      <c r="S20" s="106">
        <f t="shared" si="6"/>
        <v>0</v>
      </c>
      <c r="T20" s="106">
        <f t="shared" si="6"/>
        <v>0</v>
      </c>
      <c r="U20" s="106">
        <f t="shared" si="6"/>
        <v>0</v>
      </c>
      <c r="V20" s="106">
        <f t="shared" si="6"/>
        <v>0</v>
      </c>
      <c r="W20" s="106">
        <f t="shared" si="6"/>
        <v>0</v>
      </c>
      <c r="X20" s="106">
        <f t="shared" si="6"/>
        <v>0</v>
      </c>
      <c r="Y20" s="106">
        <f t="shared" si="6"/>
        <v>0</v>
      </c>
      <c r="Z20" s="106">
        <f t="shared" ref="Z20" si="7">Z7*Z$17</f>
        <v>0</v>
      </c>
    </row>
    <row r="21" spans="1:26" x14ac:dyDescent="0.2">
      <c r="A21" s="189"/>
      <c r="B21" t="s">
        <v>103</v>
      </c>
      <c r="D21" s="106">
        <f t="shared" si="3"/>
        <v>0</v>
      </c>
      <c r="E21" s="107" t="s">
        <v>227</v>
      </c>
      <c r="F21" s="108"/>
      <c r="G21" s="106">
        <f>G8*G$17</f>
        <v>0</v>
      </c>
      <c r="H21" s="106">
        <f>H8*H$17</f>
        <v>0</v>
      </c>
      <c r="I21" s="106">
        <f>I8*I$17</f>
        <v>0</v>
      </c>
      <c r="J21" s="106">
        <f t="shared" ref="J21:Y21" si="8">J8*J$17</f>
        <v>0</v>
      </c>
      <c r="K21" s="106">
        <f t="shared" si="8"/>
        <v>0</v>
      </c>
      <c r="L21" s="106">
        <f t="shared" si="8"/>
        <v>0</v>
      </c>
      <c r="M21" s="106">
        <f t="shared" si="8"/>
        <v>0</v>
      </c>
      <c r="N21" s="106">
        <f t="shared" si="8"/>
        <v>0</v>
      </c>
      <c r="O21" s="106">
        <f t="shared" si="8"/>
        <v>0</v>
      </c>
      <c r="P21" s="106">
        <f t="shared" si="8"/>
        <v>0</v>
      </c>
      <c r="Q21" s="106">
        <f t="shared" si="8"/>
        <v>0</v>
      </c>
      <c r="R21" s="106">
        <f t="shared" si="8"/>
        <v>0</v>
      </c>
      <c r="S21" s="106">
        <f t="shared" si="8"/>
        <v>0</v>
      </c>
      <c r="T21" s="106">
        <f t="shared" si="8"/>
        <v>0</v>
      </c>
      <c r="U21" s="106">
        <f t="shared" si="8"/>
        <v>0</v>
      </c>
      <c r="V21" s="106">
        <f t="shared" si="8"/>
        <v>0</v>
      </c>
      <c r="W21" s="106">
        <f t="shared" si="8"/>
        <v>0</v>
      </c>
      <c r="X21" s="106">
        <f t="shared" si="8"/>
        <v>0</v>
      </c>
      <c r="Y21" s="106">
        <f t="shared" si="8"/>
        <v>0</v>
      </c>
      <c r="Z21" s="106">
        <f t="shared" ref="Z21" si="9">Z8*Z$17</f>
        <v>0</v>
      </c>
    </row>
    <row r="22" spans="1:26" x14ac:dyDescent="0.2">
      <c r="A22" s="189"/>
      <c r="B22" t="s">
        <v>102</v>
      </c>
      <c r="D22" s="106">
        <f t="shared" si="3"/>
        <v>0</v>
      </c>
      <c r="E22" s="107" t="s">
        <v>227</v>
      </c>
      <c r="F22" s="108"/>
      <c r="G22" s="106">
        <f>G9*G$17</f>
        <v>0</v>
      </c>
      <c r="H22" s="106">
        <f t="shared" ref="H22:Y22" si="10">H9*H$17</f>
        <v>0</v>
      </c>
      <c r="I22" s="106">
        <f>I9*I$17</f>
        <v>0</v>
      </c>
      <c r="J22" s="106">
        <f t="shared" si="10"/>
        <v>0</v>
      </c>
      <c r="K22" s="106">
        <f t="shared" si="10"/>
        <v>0</v>
      </c>
      <c r="L22" s="106">
        <f t="shared" si="10"/>
        <v>0</v>
      </c>
      <c r="M22" s="106">
        <f t="shared" si="10"/>
        <v>0</v>
      </c>
      <c r="N22" s="106">
        <f t="shared" si="10"/>
        <v>0</v>
      </c>
      <c r="O22" s="106">
        <f t="shared" si="10"/>
        <v>0</v>
      </c>
      <c r="P22" s="106">
        <f t="shared" si="10"/>
        <v>0</v>
      </c>
      <c r="Q22" s="106">
        <f t="shared" si="10"/>
        <v>0</v>
      </c>
      <c r="R22" s="106">
        <f t="shared" si="10"/>
        <v>0</v>
      </c>
      <c r="S22" s="106">
        <f t="shared" si="10"/>
        <v>0</v>
      </c>
      <c r="T22" s="106">
        <f t="shared" si="10"/>
        <v>0</v>
      </c>
      <c r="U22" s="106">
        <f t="shared" si="10"/>
        <v>0</v>
      </c>
      <c r="V22" s="106">
        <f t="shared" si="10"/>
        <v>0</v>
      </c>
      <c r="W22" s="106">
        <f t="shared" si="10"/>
        <v>0</v>
      </c>
      <c r="X22" s="106">
        <f t="shared" si="10"/>
        <v>0</v>
      </c>
      <c r="Y22" s="106">
        <f t="shared" si="10"/>
        <v>0</v>
      </c>
      <c r="Z22" s="106">
        <f t="shared" ref="Z22" si="11">Z9*Z$17</f>
        <v>0</v>
      </c>
    </row>
    <row r="23" spans="1:26" ht="12.75" thickBot="1" x14ac:dyDescent="0.25">
      <c r="A23" s="189"/>
      <c r="B23" s="25" t="s">
        <v>104</v>
      </c>
      <c r="C23" s="25"/>
      <c r="D23" s="109">
        <f t="shared" si="3"/>
        <v>0</v>
      </c>
      <c r="E23" s="110" t="s">
        <v>227</v>
      </c>
      <c r="F23" s="111"/>
      <c r="G23" s="109">
        <f>G10*G$17</f>
        <v>0</v>
      </c>
      <c r="H23" s="109">
        <f>H10*H$17</f>
        <v>0</v>
      </c>
      <c r="I23" s="109">
        <f>I10*I$17</f>
        <v>0</v>
      </c>
      <c r="J23" s="109">
        <f t="shared" ref="J23:Z23" si="12">J10*J$17</f>
        <v>0</v>
      </c>
      <c r="K23" s="109">
        <f t="shared" si="12"/>
        <v>0</v>
      </c>
      <c r="L23" s="109">
        <f t="shared" si="12"/>
        <v>0</v>
      </c>
      <c r="M23" s="109">
        <f t="shared" si="12"/>
        <v>0</v>
      </c>
      <c r="N23" s="109">
        <f t="shared" si="12"/>
        <v>0</v>
      </c>
      <c r="O23" s="109">
        <f t="shared" si="12"/>
        <v>0</v>
      </c>
      <c r="P23" s="109">
        <f t="shared" si="12"/>
        <v>0</v>
      </c>
      <c r="Q23" s="109">
        <f t="shared" si="12"/>
        <v>0</v>
      </c>
      <c r="R23" s="109">
        <f t="shared" si="12"/>
        <v>0</v>
      </c>
      <c r="S23" s="109">
        <f t="shared" si="12"/>
        <v>0</v>
      </c>
      <c r="T23" s="109">
        <f t="shared" si="12"/>
        <v>0</v>
      </c>
      <c r="U23" s="109">
        <f t="shared" si="12"/>
        <v>0</v>
      </c>
      <c r="V23" s="109">
        <f t="shared" si="12"/>
        <v>0</v>
      </c>
      <c r="W23" s="109">
        <f t="shared" si="12"/>
        <v>0</v>
      </c>
      <c r="X23" s="109">
        <f t="shared" si="12"/>
        <v>0</v>
      </c>
      <c r="Y23" s="109">
        <f t="shared" si="12"/>
        <v>0</v>
      </c>
      <c r="Z23" s="109">
        <f t="shared" si="12"/>
        <v>0</v>
      </c>
    </row>
    <row r="24" spans="1:26" ht="12.75" thickTop="1" x14ac:dyDescent="0.2">
      <c r="A24" s="189"/>
      <c r="B24" s="4" t="s">
        <v>114</v>
      </c>
      <c r="C24" s="4"/>
      <c r="D24" s="112">
        <f t="shared" si="3"/>
        <v>0</v>
      </c>
      <c r="E24" s="113" t="s">
        <v>227</v>
      </c>
      <c r="F24" s="114"/>
      <c r="G24" s="112">
        <f t="shared" ref="G24:Z24" si="13">SUM(G19:G23)</f>
        <v>0</v>
      </c>
      <c r="H24" s="112">
        <f t="shared" si="13"/>
        <v>0</v>
      </c>
      <c r="I24" s="112">
        <f t="shared" si="13"/>
        <v>0</v>
      </c>
      <c r="J24" s="112">
        <f t="shared" si="13"/>
        <v>0</v>
      </c>
      <c r="K24" s="112">
        <f t="shared" si="13"/>
        <v>0</v>
      </c>
      <c r="L24" s="112">
        <f t="shared" si="13"/>
        <v>0</v>
      </c>
      <c r="M24" s="112">
        <f t="shared" si="13"/>
        <v>0</v>
      </c>
      <c r="N24" s="112">
        <f t="shared" si="13"/>
        <v>0</v>
      </c>
      <c r="O24" s="112">
        <f t="shared" si="13"/>
        <v>0</v>
      </c>
      <c r="P24" s="112">
        <f t="shared" si="13"/>
        <v>0</v>
      </c>
      <c r="Q24" s="112">
        <f t="shared" si="13"/>
        <v>0</v>
      </c>
      <c r="R24" s="112">
        <f t="shared" si="13"/>
        <v>0</v>
      </c>
      <c r="S24" s="112">
        <f t="shared" si="13"/>
        <v>0</v>
      </c>
      <c r="T24" s="112">
        <f t="shared" si="13"/>
        <v>0</v>
      </c>
      <c r="U24" s="112">
        <f t="shared" si="13"/>
        <v>0</v>
      </c>
      <c r="V24" s="112">
        <f t="shared" si="13"/>
        <v>0</v>
      </c>
      <c r="W24" s="112">
        <f t="shared" si="13"/>
        <v>0</v>
      </c>
      <c r="X24" s="112">
        <f t="shared" si="13"/>
        <v>0</v>
      </c>
      <c r="Y24" s="112">
        <f t="shared" si="13"/>
        <v>0</v>
      </c>
      <c r="Z24" s="112">
        <f t="shared" si="13"/>
        <v>0</v>
      </c>
    </row>
    <row r="25" spans="1:26" x14ac:dyDescent="0.2"/>
    <row r="26" spans="1:26" ht="12.75" thickBot="1" x14ac:dyDescent="0.25">
      <c r="A26" s="8" t="s">
        <v>12</v>
      </c>
      <c r="B26" s="9" t="s">
        <v>117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3.5" thickTop="1" thickBot="1" x14ac:dyDescent="0.25"/>
    <row r="28" spans="1:26" x14ac:dyDescent="0.2">
      <c r="B28" s="85" t="s">
        <v>118</v>
      </c>
      <c r="C28" s="86"/>
      <c r="D28" s="87">
        <f>SUM(G24:Z24)</f>
        <v>0</v>
      </c>
      <c r="E28" s="88" t="s">
        <v>227</v>
      </c>
    </row>
    <row r="29" spans="1:26" ht="12.75" thickBot="1" x14ac:dyDescent="0.25">
      <c r="B29" s="89" t="s">
        <v>119</v>
      </c>
      <c r="C29" s="90"/>
      <c r="D29" s="91" t="str">
        <f>IFERROR(IRR(G11:Z11),"Nije moguće odrediti")</f>
        <v>Nije moguće odrediti</v>
      </c>
      <c r="E29" s="92" t="s">
        <v>4</v>
      </c>
    </row>
    <row r="30" spans="1:26" x14ac:dyDescent="0.2"/>
    <row r="31" spans="1:26" ht="12.75" thickBot="1" x14ac:dyDescent="0.25">
      <c r="A31" s="8" t="s">
        <v>13</v>
      </c>
      <c r="B31" s="9" t="s">
        <v>127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thickTop="1" x14ac:dyDescent="0.2"/>
    <row r="33" spans="1:5" ht="12.75" thickBot="1" x14ac:dyDescent="0.25">
      <c r="A33" s="189"/>
      <c r="B33" s="53" t="s">
        <v>143</v>
      </c>
      <c r="C33" s="53"/>
      <c r="D33" s="115">
        <f>D19</f>
        <v>0</v>
      </c>
      <c r="E33" s="1" t="s">
        <v>227</v>
      </c>
    </row>
    <row r="34" spans="1:5" ht="12.75" thickTop="1" x14ac:dyDescent="0.2">
      <c r="A34" s="189"/>
    </row>
    <row r="35" spans="1:5" x14ac:dyDescent="0.2">
      <c r="A35" s="189"/>
      <c r="B35" t="s">
        <v>120</v>
      </c>
      <c r="D35" s="106">
        <f>D20</f>
        <v>0</v>
      </c>
      <c r="E35" s="37" t="s">
        <v>227</v>
      </c>
    </row>
    <row r="36" spans="1:5" x14ac:dyDescent="0.2">
      <c r="A36" s="189"/>
      <c r="B36" t="s">
        <v>121</v>
      </c>
      <c r="D36" s="106">
        <f>D21</f>
        <v>0</v>
      </c>
      <c r="E36" s="37" t="s">
        <v>227</v>
      </c>
    </row>
    <row r="37" spans="1:5" x14ac:dyDescent="0.2">
      <c r="A37" s="189"/>
      <c r="B37" t="s">
        <v>124</v>
      </c>
      <c r="D37" s="106">
        <f>D22</f>
        <v>0</v>
      </c>
      <c r="E37" s="37" t="s">
        <v>227</v>
      </c>
    </row>
    <row r="38" spans="1:5" x14ac:dyDescent="0.2">
      <c r="A38" s="189"/>
      <c r="B38" t="s">
        <v>122</v>
      </c>
      <c r="D38" s="106">
        <f t="shared" ref="D38" si="14">D23</f>
        <v>0</v>
      </c>
      <c r="E38" s="37" t="s">
        <v>227</v>
      </c>
    </row>
    <row r="39" spans="1:5" ht="12.75" thickBot="1" x14ac:dyDescent="0.25">
      <c r="B39" s="53" t="s">
        <v>123</v>
      </c>
      <c r="C39" s="56"/>
      <c r="D39" s="115">
        <f>SUM(D35:D38)</f>
        <v>0</v>
      </c>
      <c r="E39" s="1" t="s">
        <v>227</v>
      </c>
    </row>
    <row r="40" spans="1:5" ht="12.75" thickTop="1" x14ac:dyDescent="0.2"/>
    <row r="41" spans="1:5" x14ac:dyDescent="0.2">
      <c r="B41" s="4" t="s">
        <v>125</v>
      </c>
      <c r="C41" s="4"/>
      <c r="D41" s="40">
        <f>IFERROR(MAX(MIN((D33+D39)/D33,1),0),0)</f>
        <v>0</v>
      </c>
      <c r="E41" s="1" t="s">
        <v>4</v>
      </c>
    </row>
    <row r="42" spans="1:5" x14ac:dyDescent="0.2"/>
    <row r="43" spans="1:5" x14ac:dyDescent="0.2">
      <c r="B43" s="4" t="s">
        <v>126</v>
      </c>
      <c r="C43" s="4"/>
      <c r="D43" s="112">
        <f>'Ulazni podaci'!D304</f>
        <v>0</v>
      </c>
      <c r="E43" s="1" t="s">
        <v>227</v>
      </c>
    </row>
    <row r="44" spans="1:5" x14ac:dyDescent="0.2">
      <c r="B44" s="4"/>
      <c r="C44" s="4"/>
      <c r="D44" s="4"/>
      <c r="E44" s="4"/>
    </row>
    <row r="45" spans="1:5" x14ac:dyDescent="0.2">
      <c r="B45" s="4" t="s">
        <v>252</v>
      </c>
      <c r="C45" s="4"/>
      <c r="D45" s="41">
        <f>'Ulazni podaci'!D29</f>
        <v>1</v>
      </c>
      <c r="E45" s="1" t="s">
        <v>4</v>
      </c>
    </row>
    <row r="46" spans="1:5" ht="12.75" thickBot="1" x14ac:dyDescent="0.25"/>
    <row r="47" spans="1:5" ht="12.75" thickBot="1" x14ac:dyDescent="0.25">
      <c r="B47" s="93" t="s">
        <v>219</v>
      </c>
      <c r="C47" s="94"/>
      <c r="D47" s="116">
        <f>D43*D45*D41</f>
        <v>0</v>
      </c>
      <c r="E47" s="95" t="s">
        <v>227</v>
      </c>
    </row>
    <row r="48" spans="1:5" ht="12.75" thickBot="1" x14ac:dyDescent="0.25">
      <c r="B48" s="93" t="s">
        <v>194</v>
      </c>
      <c r="C48" s="94"/>
      <c r="D48" s="125">
        <f>IFERROR(D47/D43,0)</f>
        <v>0</v>
      </c>
      <c r="E48" s="95" t="s">
        <v>4</v>
      </c>
    </row>
    <row r="49" spans="1:26" x14ac:dyDescent="0.2">
      <c r="B49" s="4"/>
    </row>
    <row r="50" spans="1:26" ht="12.75" thickBot="1" x14ac:dyDescent="0.25">
      <c r="A50" s="8">
        <v>5</v>
      </c>
      <c r="B50" s="9" t="s">
        <v>144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thickTop="1" x14ac:dyDescent="0.2"/>
    <row r="52" spans="1:26" x14ac:dyDescent="0.2">
      <c r="A52" s="54" t="s">
        <v>112</v>
      </c>
      <c r="B52" s="28" t="s">
        <v>145</v>
      </c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x14ac:dyDescent="0.2">
      <c r="B53" s="191"/>
    </row>
    <row r="54" spans="1:26" x14ac:dyDescent="0.2">
      <c r="A54" s="7" t="s">
        <v>113</v>
      </c>
      <c r="B54" s="55" t="s">
        <v>203</v>
      </c>
    </row>
    <row r="55" spans="1:26" x14ac:dyDescent="0.2"/>
    <row r="56" spans="1:26" x14ac:dyDescent="0.2">
      <c r="B56" t="s">
        <v>67</v>
      </c>
      <c r="D56" s="106">
        <f t="shared" ref="D56:D60" si="15">SUM(G56:Z56)</f>
        <v>0</v>
      </c>
      <c r="E56" s="107" t="s">
        <v>227</v>
      </c>
      <c r="F56" s="108"/>
      <c r="G56" s="106">
        <f>-(('Ulazni podaci'!H334-'Ulazni podaci'!H330)*'Ulazni podaci'!$D$37)</f>
        <v>0</v>
      </c>
      <c r="H56" s="106">
        <f>-(('Ulazni podaci'!I334-'Ulazni podaci'!I330)*'Ulazni podaci'!$D$37)</f>
        <v>0</v>
      </c>
      <c r="I56" s="106">
        <f>-(('Ulazni podaci'!J334-'Ulazni podaci'!J330)*'Ulazni podaci'!$D$37)</f>
        <v>0</v>
      </c>
      <c r="J56" s="106">
        <f>-(('Ulazni podaci'!K334-'Ulazni podaci'!K330)*'Ulazni podaci'!$D$37)</f>
        <v>0</v>
      </c>
      <c r="K56" s="106">
        <f>-(('Ulazni podaci'!L334-'Ulazni podaci'!L330)*'Ulazni podaci'!$D$37)</f>
        <v>0</v>
      </c>
      <c r="L56" s="106">
        <f>-(('Ulazni podaci'!M334-'Ulazni podaci'!M330)*'Ulazni podaci'!$D$37)</f>
        <v>0</v>
      </c>
      <c r="M56" s="106">
        <f>-(('Ulazni podaci'!N334-'Ulazni podaci'!N330)*'Ulazni podaci'!$D$37)</f>
        <v>0</v>
      </c>
      <c r="N56" s="106">
        <f>-(('Ulazni podaci'!O334-'Ulazni podaci'!O330)*'Ulazni podaci'!$D$37)</f>
        <v>0</v>
      </c>
      <c r="O56" s="106">
        <f>-(('Ulazni podaci'!P334-'Ulazni podaci'!P330)*'Ulazni podaci'!$D$37)</f>
        <v>0</v>
      </c>
      <c r="P56" s="106">
        <f>-(('Ulazni podaci'!Q334-'Ulazni podaci'!Q330)*'Ulazni podaci'!$D$37)</f>
        <v>0</v>
      </c>
      <c r="Q56" s="106">
        <f>-(('Ulazni podaci'!R334-'Ulazni podaci'!R330)*'Ulazni podaci'!$D$37)</f>
        <v>0</v>
      </c>
      <c r="R56" s="106">
        <f>-(('Ulazni podaci'!S334-'Ulazni podaci'!S330)*'Ulazni podaci'!$D$37)</f>
        <v>0</v>
      </c>
      <c r="S56" s="106">
        <f>-(('Ulazni podaci'!T334-'Ulazni podaci'!T330)*'Ulazni podaci'!$D$37)</f>
        <v>0</v>
      </c>
      <c r="T56" s="106">
        <f>-(('Ulazni podaci'!U334-'Ulazni podaci'!U330)*'Ulazni podaci'!$D$37)</f>
        <v>0</v>
      </c>
      <c r="U56" s="106">
        <f>-(('Ulazni podaci'!V334-'Ulazni podaci'!V330)*'Ulazni podaci'!$D$37)</f>
        <v>0</v>
      </c>
      <c r="V56" s="106">
        <f>-(('Ulazni podaci'!W334-'Ulazni podaci'!W330)*'Ulazni podaci'!$D$37)</f>
        <v>0</v>
      </c>
      <c r="W56" s="106">
        <f>-(('Ulazni podaci'!X334-'Ulazni podaci'!X330)*'Ulazni podaci'!$D$37)</f>
        <v>0</v>
      </c>
      <c r="X56" s="106">
        <f>-(('Ulazni podaci'!Y334-'Ulazni podaci'!Y330)*'Ulazni podaci'!$D$37)</f>
        <v>0</v>
      </c>
      <c r="Y56" s="106">
        <f>-(('Ulazni podaci'!Z334-'Ulazni podaci'!Z330)*'Ulazni podaci'!$D$37)</f>
        <v>0</v>
      </c>
      <c r="Z56" s="106">
        <f>-(('Ulazni podaci'!AA334-'Ulazni podaci'!AA330)*'Ulazni podaci'!$D$37)</f>
        <v>0</v>
      </c>
    </row>
    <row r="57" spans="1:26" x14ac:dyDescent="0.2">
      <c r="B57" t="s">
        <v>76</v>
      </c>
      <c r="D57" s="106">
        <f>SUM(G57:Z57)</f>
        <v>0</v>
      </c>
      <c r="E57" s="107" t="s">
        <v>227</v>
      </c>
      <c r="F57" s="108"/>
      <c r="G57" s="106">
        <f>-(('Ulazni podaci'!H363-'Ulazni podaci'!H362)*'Ulazni podaci'!$D$37)</f>
        <v>0</v>
      </c>
      <c r="H57" s="106">
        <f>-(('Ulazni podaci'!I363-'Ulazni podaci'!I362)*'Ulazni podaci'!$D$37)</f>
        <v>0</v>
      </c>
      <c r="I57" s="106">
        <f>-(('Ulazni podaci'!J363-'Ulazni podaci'!J362)*'Ulazni podaci'!$D$37)</f>
        <v>0</v>
      </c>
      <c r="J57" s="106">
        <f>-(('Ulazni podaci'!K363-'Ulazni podaci'!K362)*'Ulazni podaci'!$D$37)</f>
        <v>0</v>
      </c>
      <c r="K57" s="106">
        <f>-(('Ulazni podaci'!L363-'Ulazni podaci'!L362)*'Ulazni podaci'!$D$37)</f>
        <v>0</v>
      </c>
      <c r="L57" s="106">
        <f>-(('Ulazni podaci'!M363-'Ulazni podaci'!M362)*'Ulazni podaci'!$D$37)</f>
        <v>0</v>
      </c>
      <c r="M57" s="106">
        <f>-(('Ulazni podaci'!N363-'Ulazni podaci'!N362)*'Ulazni podaci'!$D$37)</f>
        <v>0</v>
      </c>
      <c r="N57" s="106">
        <f>-(('Ulazni podaci'!O363-'Ulazni podaci'!O362)*'Ulazni podaci'!$D$37)</f>
        <v>0</v>
      </c>
      <c r="O57" s="106">
        <f>-(('Ulazni podaci'!P363-'Ulazni podaci'!P362)*'Ulazni podaci'!$D$37)</f>
        <v>0</v>
      </c>
      <c r="P57" s="106">
        <f>-(('Ulazni podaci'!Q363-'Ulazni podaci'!Q362)*'Ulazni podaci'!$D$37)</f>
        <v>0</v>
      </c>
      <c r="Q57" s="106">
        <f>-(('Ulazni podaci'!R363-'Ulazni podaci'!R362)*'Ulazni podaci'!$D$37)</f>
        <v>0</v>
      </c>
      <c r="R57" s="106">
        <f>-(('Ulazni podaci'!S363-'Ulazni podaci'!S362)*'Ulazni podaci'!$D$37)</f>
        <v>0</v>
      </c>
      <c r="S57" s="106">
        <f>-(('Ulazni podaci'!T363-'Ulazni podaci'!T362)*'Ulazni podaci'!$D$37)</f>
        <v>0</v>
      </c>
      <c r="T57" s="106">
        <f>-(('Ulazni podaci'!U363-'Ulazni podaci'!U362)*'Ulazni podaci'!$D$37)</f>
        <v>0</v>
      </c>
      <c r="U57" s="106">
        <f>-(('Ulazni podaci'!V363-'Ulazni podaci'!V362)*'Ulazni podaci'!$D$37)</f>
        <v>0</v>
      </c>
      <c r="V57" s="106">
        <f>-(('Ulazni podaci'!W363-'Ulazni podaci'!W362)*'Ulazni podaci'!$D$37)</f>
        <v>0</v>
      </c>
      <c r="W57" s="106">
        <f>-(('Ulazni podaci'!X363-'Ulazni podaci'!X362)*'Ulazni podaci'!$D$37)</f>
        <v>0</v>
      </c>
      <c r="X57" s="106">
        <f>-(('Ulazni podaci'!Y363-'Ulazni podaci'!Y362)*'Ulazni podaci'!$D$37)</f>
        <v>0</v>
      </c>
      <c r="Y57" s="106">
        <f>-(('Ulazni podaci'!Z363-'Ulazni podaci'!Z362)*'Ulazni podaci'!$D$37)</f>
        <v>0</v>
      </c>
      <c r="Z57" s="106">
        <f>-(('Ulazni podaci'!AA363-'Ulazni podaci'!AA362)*'Ulazni podaci'!$D$37)</f>
        <v>0</v>
      </c>
    </row>
    <row r="58" spans="1:26" x14ac:dyDescent="0.2">
      <c r="B58" t="s">
        <v>103</v>
      </c>
      <c r="D58" s="106">
        <f t="shared" si="15"/>
        <v>0</v>
      </c>
      <c r="E58" s="107" t="s">
        <v>227</v>
      </c>
      <c r="F58" s="108"/>
      <c r="G58" s="106">
        <f>-('Ulazni podaci'!H406-'Ulazni podaci'!H405*'Ulazni podaci'!$D$39)</f>
        <v>0</v>
      </c>
      <c r="H58" s="106">
        <f>-('Ulazni podaci'!I406-'Ulazni podaci'!I405*'Ulazni podaci'!$D$39)</f>
        <v>0</v>
      </c>
      <c r="I58" s="106">
        <f>-('Ulazni podaci'!J406-'Ulazni podaci'!J405*'Ulazni podaci'!$D$39)</f>
        <v>0</v>
      </c>
      <c r="J58" s="106">
        <f>-('Ulazni podaci'!K406-'Ulazni podaci'!K405*'Ulazni podaci'!$D$39)</f>
        <v>0</v>
      </c>
      <c r="K58" s="106">
        <f>-('Ulazni podaci'!L406-'Ulazni podaci'!L405*'Ulazni podaci'!$D$39)</f>
        <v>0</v>
      </c>
      <c r="L58" s="106">
        <f>-('Ulazni podaci'!M406-'Ulazni podaci'!M405*'Ulazni podaci'!$D$39)</f>
        <v>0</v>
      </c>
      <c r="M58" s="106">
        <f>-('Ulazni podaci'!N406-'Ulazni podaci'!N405*'Ulazni podaci'!$D$39)</f>
        <v>0</v>
      </c>
      <c r="N58" s="106">
        <f>-('Ulazni podaci'!O406-'Ulazni podaci'!O405*'Ulazni podaci'!$D$39)</f>
        <v>0</v>
      </c>
      <c r="O58" s="106">
        <f>-('Ulazni podaci'!P406-'Ulazni podaci'!P405*'Ulazni podaci'!$D$39)</f>
        <v>0</v>
      </c>
      <c r="P58" s="106">
        <f>-('Ulazni podaci'!Q406-'Ulazni podaci'!Q405*'Ulazni podaci'!$D$39)</f>
        <v>0</v>
      </c>
      <c r="Q58" s="106">
        <f>-('Ulazni podaci'!R406-'Ulazni podaci'!R405*'Ulazni podaci'!$D$39)</f>
        <v>0</v>
      </c>
      <c r="R58" s="106">
        <f>-('Ulazni podaci'!S406-'Ulazni podaci'!S405*'Ulazni podaci'!$D$39)</f>
        <v>0</v>
      </c>
      <c r="S58" s="106">
        <f>-('Ulazni podaci'!T406-'Ulazni podaci'!T405*'Ulazni podaci'!$D$39)</f>
        <v>0</v>
      </c>
      <c r="T58" s="106">
        <f>-('Ulazni podaci'!U406-'Ulazni podaci'!U405*'Ulazni podaci'!$D$39)</f>
        <v>0</v>
      </c>
      <c r="U58" s="106">
        <f>-('Ulazni podaci'!V406-'Ulazni podaci'!V405*'Ulazni podaci'!$D$39)</f>
        <v>0</v>
      </c>
      <c r="V58" s="106">
        <f>-('Ulazni podaci'!W406-'Ulazni podaci'!W405*'Ulazni podaci'!$D$39)</f>
        <v>0</v>
      </c>
      <c r="W58" s="106">
        <f>-('Ulazni podaci'!X406-'Ulazni podaci'!X405*'Ulazni podaci'!$D$39)</f>
        <v>0</v>
      </c>
      <c r="X58" s="106">
        <f>-('Ulazni podaci'!Y406-'Ulazni podaci'!Y405*'Ulazni podaci'!$D$39)</f>
        <v>0</v>
      </c>
      <c r="Y58" s="106">
        <f>-('Ulazni podaci'!Z406-'Ulazni podaci'!Z405*'Ulazni podaci'!$D$39)</f>
        <v>0</v>
      </c>
      <c r="Z58" s="106">
        <f>-('Ulazni podaci'!AA406-'Ulazni podaci'!AA405*'Ulazni podaci'!$D$39)</f>
        <v>0</v>
      </c>
    </row>
    <row r="59" spans="1:26" ht="12.75" thickBot="1" x14ac:dyDescent="0.25">
      <c r="B59" s="25" t="s">
        <v>104</v>
      </c>
      <c r="C59" s="25"/>
      <c r="D59" s="109">
        <f t="shared" si="15"/>
        <v>0</v>
      </c>
      <c r="E59" s="110" t="s">
        <v>227</v>
      </c>
      <c r="F59" s="111"/>
      <c r="G59" s="109">
        <f>'Ulazni podaci'!H465</f>
        <v>0</v>
      </c>
      <c r="H59" s="109">
        <f>'Ulazni podaci'!I465</f>
        <v>0</v>
      </c>
      <c r="I59" s="109">
        <f>'Ulazni podaci'!J465</f>
        <v>0</v>
      </c>
      <c r="J59" s="109">
        <f>'Ulazni podaci'!K465</f>
        <v>0</v>
      </c>
      <c r="K59" s="109">
        <f>'Ulazni podaci'!L465</f>
        <v>0</v>
      </c>
      <c r="L59" s="109">
        <f>'Ulazni podaci'!M465</f>
        <v>0</v>
      </c>
      <c r="M59" s="109">
        <f>'Ulazni podaci'!N465</f>
        <v>0</v>
      </c>
      <c r="N59" s="109">
        <f>'Ulazni podaci'!O465</f>
        <v>0</v>
      </c>
      <c r="O59" s="109">
        <f>'Ulazni podaci'!P465</f>
        <v>0</v>
      </c>
      <c r="P59" s="109">
        <f>'Ulazni podaci'!Q465</f>
        <v>0</v>
      </c>
      <c r="Q59" s="109">
        <f>'Ulazni podaci'!R465</f>
        <v>0</v>
      </c>
      <c r="R59" s="109">
        <f>'Ulazni podaci'!S465</f>
        <v>0</v>
      </c>
      <c r="S59" s="109">
        <f>'Ulazni podaci'!T465</f>
        <v>0</v>
      </c>
      <c r="T59" s="109">
        <f>'Ulazni podaci'!U465</f>
        <v>0</v>
      </c>
      <c r="U59" s="109">
        <f>'Ulazni podaci'!V465</f>
        <v>0</v>
      </c>
      <c r="V59" s="109">
        <f>'Ulazni podaci'!W465</f>
        <v>0</v>
      </c>
      <c r="W59" s="109">
        <f>'Ulazni podaci'!X465</f>
        <v>0</v>
      </c>
      <c r="X59" s="109">
        <f>'Ulazni podaci'!Y465</f>
        <v>0</v>
      </c>
      <c r="Y59" s="109">
        <f>'Ulazni podaci'!Z465</f>
        <v>0</v>
      </c>
      <c r="Z59" s="109">
        <f>'Ulazni podaci'!AA465</f>
        <v>0</v>
      </c>
    </row>
    <row r="60" spans="1:26" ht="12.75" thickTop="1" x14ac:dyDescent="0.2">
      <c r="B60" s="4" t="s">
        <v>114</v>
      </c>
      <c r="C60" s="4"/>
      <c r="D60" s="112">
        <f t="shared" si="15"/>
        <v>0</v>
      </c>
      <c r="E60" s="113" t="s">
        <v>227</v>
      </c>
      <c r="F60" s="114"/>
      <c r="G60" s="112">
        <f>SUM(G56:G59)</f>
        <v>0</v>
      </c>
      <c r="H60" s="112">
        <f>SUM(H56:H59)</f>
        <v>0</v>
      </c>
      <c r="I60" s="112">
        <f t="shared" ref="I60:Z60" si="16">SUM(I56:I59)</f>
        <v>0</v>
      </c>
      <c r="J60" s="112">
        <f t="shared" si="16"/>
        <v>0</v>
      </c>
      <c r="K60" s="112">
        <f t="shared" si="16"/>
        <v>0</v>
      </c>
      <c r="L60" s="112">
        <f t="shared" si="16"/>
        <v>0</v>
      </c>
      <c r="M60" s="112">
        <f t="shared" si="16"/>
        <v>0</v>
      </c>
      <c r="N60" s="112">
        <f t="shared" si="16"/>
        <v>0</v>
      </c>
      <c r="O60" s="112">
        <f t="shared" si="16"/>
        <v>0</v>
      </c>
      <c r="P60" s="112">
        <f t="shared" si="16"/>
        <v>0</v>
      </c>
      <c r="Q60" s="112">
        <f t="shared" si="16"/>
        <v>0</v>
      </c>
      <c r="R60" s="112">
        <f t="shared" si="16"/>
        <v>0</v>
      </c>
      <c r="S60" s="112">
        <f t="shared" si="16"/>
        <v>0</v>
      </c>
      <c r="T60" s="112">
        <f t="shared" si="16"/>
        <v>0</v>
      </c>
      <c r="U60" s="112">
        <f t="shared" si="16"/>
        <v>0</v>
      </c>
      <c r="V60" s="112">
        <f t="shared" si="16"/>
        <v>0</v>
      </c>
      <c r="W60" s="112">
        <f t="shared" si="16"/>
        <v>0</v>
      </c>
      <c r="X60" s="112">
        <f t="shared" si="16"/>
        <v>0</v>
      </c>
      <c r="Y60" s="112">
        <f t="shared" si="16"/>
        <v>0</v>
      </c>
      <c r="Z60" s="112">
        <f t="shared" si="16"/>
        <v>0</v>
      </c>
    </row>
    <row r="61" spans="1:26" x14ac:dyDescent="0.2"/>
    <row r="62" spans="1:26" x14ac:dyDescent="0.2">
      <c r="A62" s="210" t="s">
        <v>138</v>
      </c>
      <c r="B62" s="28" t="s">
        <v>285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x14ac:dyDescent="0.2"/>
    <row r="64" spans="1:26" x14ac:dyDescent="0.2">
      <c r="A64" s="7" t="s">
        <v>139</v>
      </c>
      <c r="B64" s="206" t="s">
        <v>146</v>
      </c>
    </row>
    <row r="65" spans="2:26" x14ac:dyDescent="0.2"/>
    <row r="66" spans="2:26" x14ac:dyDescent="0.2">
      <c r="B66" s="21" t="s">
        <v>157</v>
      </c>
      <c r="E66" s="37" t="s">
        <v>8</v>
      </c>
      <c r="G66" s="61">
        <f t="shared" ref="G66:Z66" si="17">G2</f>
        <v>1</v>
      </c>
      <c r="H66" s="61">
        <f t="shared" si="17"/>
        <v>2</v>
      </c>
      <c r="I66" s="61">
        <f t="shared" si="17"/>
        <v>3</v>
      </c>
      <c r="J66" s="61">
        <f t="shared" si="17"/>
        <v>4</v>
      </c>
      <c r="K66" s="61">
        <f t="shared" si="17"/>
        <v>5</v>
      </c>
      <c r="L66" s="61">
        <f t="shared" si="17"/>
        <v>6</v>
      </c>
      <c r="M66" s="61">
        <f t="shared" si="17"/>
        <v>7</v>
      </c>
      <c r="N66" s="61">
        <f t="shared" si="17"/>
        <v>8</v>
      </c>
      <c r="O66" s="61">
        <f t="shared" si="17"/>
        <v>9</v>
      </c>
      <c r="P66" s="61">
        <f t="shared" si="17"/>
        <v>10</v>
      </c>
      <c r="Q66" s="61">
        <f t="shared" si="17"/>
        <v>11</v>
      </c>
      <c r="R66" s="61">
        <f t="shared" si="17"/>
        <v>12</v>
      </c>
      <c r="S66" s="61">
        <f t="shared" si="17"/>
        <v>13</v>
      </c>
      <c r="T66" s="61">
        <f t="shared" si="17"/>
        <v>14</v>
      </c>
      <c r="U66" s="61">
        <f t="shared" si="17"/>
        <v>15</v>
      </c>
      <c r="V66" s="61">
        <f t="shared" si="17"/>
        <v>16</v>
      </c>
      <c r="W66" s="61">
        <f t="shared" si="17"/>
        <v>17</v>
      </c>
      <c r="X66" s="61">
        <f t="shared" si="17"/>
        <v>18</v>
      </c>
      <c r="Y66" s="61">
        <f t="shared" si="17"/>
        <v>19</v>
      </c>
      <c r="Z66" s="61">
        <f t="shared" si="17"/>
        <v>20</v>
      </c>
    </row>
    <row r="67" spans="2:26" x14ac:dyDescent="0.2">
      <c r="B67" s="21" t="s">
        <v>271</v>
      </c>
      <c r="E67" s="37" t="s">
        <v>4</v>
      </c>
      <c r="G67" s="57">
        <f>'Ulazni podaci'!H71</f>
        <v>0</v>
      </c>
      <c r="H67" s="57">
        <f>'Ulazni podaci'!I71</f>
        <v>0</v>
      </c>
      <c r="I67" s="57">
        <f>'Ulazni podaci'!J71</f>
        <v>0</v>
      </c>
      <c r="J67" s="57">
        <f>'Ulazni podaci'!K71</f>
        <v>0</v>
      </c>
      <c r="K67" s="57">
        <f>'Ulazni podaci'!L71</f>
        <v>0</v>
      </c>
      <c r="L67" s="57">
        <f>'Ulazni podaci'!M71</f>
        <v>0</v>
      </c>
      <c r="M67" s="57">
        <f>'Ulazni podaci'!N71</f>
        <v>0</v>
      </c>
      <c r="N67" s="57">
        <f>'Ulazni podaci'!O71</f>
        <v>0</v>
      </c>
      <c r="O67" s="57">
        <f>'Ulazni podaci'!P71</f>
        <v>0</v>
      </c>
      <c r="P67" s="57">
        <f>'Ulazni podaci'!Q71</f>
        <v>0</v>
      </c>
      <c r="Q67" s="57">
        <f>'Ulazni podaci'!R71</f>
        <v>0</v>
      </c>
      <c r="R67" s="57">
        <f>'Ulazni podaci'!S71</f>
        <v>0</v>
      </c>
      <c r="S67" s="57">
        <f>'Ulazni podaci'!T71</f>
        <v>0</v>
      </c>
      <c r="T67" s="57">
        <f>'Ulazni podaci'!U71</f>
        <v>0</v>
      </c>
      <c r="U67" s="57">
        <f>'Ulazni podaci'!V71</f>
        <v>0</v>
      </c>
      <c r="V67" s="57">
        <f>'Ulazni podaci'!W71</f>
        <v>0</v>
      </c>
      <c r="W67" s="57">
        <f>'Ulazni podaci'!X71</f>
        <v>0</v>
      </c>
      <c r="X67" s="57">
        <f>'Ulazni podaci'!Y71</f>
        <v>0</v>
      </c>
      <c r="Y67" s="57">
        <f>'Ulazni podaci'!Z71</f>
        <v>0</v>
      </c>
      <c r="Z67" s="57">
        <f>'Ulazni podaci'!AA71</f>
        <v>0</v>
      </c>
    </row>
    <row r="68" spans="2:26" x14ac:dyDescent="0.2"/>
    <row r="69" spans="2:26" x14ac:dyDescent="0.2">
      <c r="D69" s="1"/>
      <c r="E69" s="1" t="s">
        <v>157</v>
      </c>
    </row>
    <row r="70" spans="2:26" x14ac:dyDescent="0.2">
      <c r="D70" s="37"/>
      <c r="E70" s="37">
        <f t="array" ref="E70:E89">TRANSPOSE(G2:Z2)</f>
        <v>1</v>
      </c>
      <c r="G70" s="37">
        <v>1</v>
      </c>
      <c r="H70" s="37">
        <v>2</v>
      </c>
      <c r="I70" s="37">
        <v>3</v>
      </c>
      <c r="J70" s="37">
        <v>4</v>
      </c>
      <c r="K70" s="37">
        <v>5</v>
      </c>
      <c r="L70" s="37">
        <v>6</v>
      </c>
      <c r="M70" s="37">
        <v>7</v>
      </c>
      <c r="N70" s="37">
        <v>8</v>
      </c>
      <c r="O70" s="37">
        <v>9</v>
      </c>
      <c r="P70" s="37">
        <v>10</v>
      </c>
      <c r="Q70" s="37">
        <v>11</v>
      </c>
      <c r="R70" s="37">
        <v>12</v>
      </c>
      <c r="S70" s="37">
        <v>13</v>
      </c>
      <c r="T70" s="37">
        <v>14</v>
      </c>
      <c r="U70" s="37">
        <v>15</v>
      </c>
      <c r="V70" s="37">
        <v>16</v>
      </c>
      <c r="W70" s="37">
        <v>17</v>
      </c>
      <c r="X70" s="37">
        <v>18</v>
      </c>
      <c r="Y70" s="37">
        <v>19</v>
      </c>
      <c r="Z70" s="37">
        <v>20</v>
      </c>
    </row>
    <row r="71" spans="2:26" x14ac:dyDescent="0.2">
      <c r="D71" s="37"/>
      <c r="E71" s="37">
        <v>2</v>
      </c>
      <c r="G71" s="59"/>
      <c r="H71" s="37">
        <v>1</v>
      </c>
      <c r="I71" s="37">
        <v>2</v>
      </c>
      <c r="J71" s="37">
        <v>3</v>
      </c>
      <c r="K71" s="37">
        <v>4</v>
      </c>
      <c r="L71" s="37">
        <v>5</v>
      </c>
      <c r="M71" s="37">
        <v>6</v>
      </c>
      <c r="N71" s="37">
        <v>7</v>
      </c>
      <c r="O71" s="37">
        <v>8</v>
      </c>
      <c r="P71" s="37">
        <v>9</v>
      </c>
      <c r="Q71" s="37">
        <v>10</v>
      </c>
      <c r="R71" s="37">
        <v>11</v>
      </c>
      <c r="S71" s="37">
        <v>12</v>
      </c>
      <c r="T71" s="37">
        <v>13</v>
      </c>
      <c r="U71" s="37">
        <v>14</v>
      </c>
      <c r="V71" s="37">
        <v>15</v>
      </c>
      <c r="W71" s="37">
        <v>16</v>
      </c>
      <c r="X71" s="37">
        <v>17</v>
      </c>
      <c r="Y71" s="37">
        <v>18</v>
      </c>
      <c r="Z71" s="37">
        <v>19</v>
      </c>
    </row>
    <row r="72" spans="2:26" x14ac:dyDescent="0.2">
      <c r="B72" s="171"/>
      <c r="D72" s="37"/>
      <c r="E72" s="37">
        <v>3</v>
      </c>
      <c r="G72" s="59"/>
      <c r="H72" s="59"/>
      <c r="I72" s="37">
        <v>1</v>
      </c>
      <c r="J72" s="37">
        <v>2</v>
      </c>
      <c r="K72" s="37">
        <v>3</v>
      </c>
      <c r="L72" s="37">
        <v>4</v>
      </c>
      <c r="M72" s="37">
        <v>5</v>
      </c>
      <c r="N72" s="37">
        <v>6</v>
      </c>
      <c r="O72" s="37">
        <v>7</v>
      </c>
      <c r="P72" s="37">
        <v>8</v>
      </c>
      <c r="Q72" s="37">
        <v>9</v>
      </c>
      <c r="R72" s="37">
        <v>10</v>
      </c>
      <c r="S72" s="37">
        <v>11</v>
      </c>
      <c r="T72" s="37">
        <v>12</v>
      </c>
      <c r="U72" s="37">
        <v>13</v>
      </c>
      <c r="V72" s="37">
        <v>14</v>
      </c>
      <c r="W72" s="37">
        <v>15</v>
      </c>
      <c r="X72" s="37">
        <v>16</v>
      </c>
      <c r="Y72" s="37">
        <v>17</v>
      </c>
      <c r="Z72" s="37">
        <v>18</v>
      </c>
    </row>
    <row r="73" spans="2:26" x14ac:dyDescent="0.2">
      <c r="D73" s="37"/>
      <c r="E73" s="37">
        <v>4</v>
      </c>
      <c r="G73" s="59"/>
      <c r="H73" s="59"/>
      <c r="I73" s="59"/>
      <c r="J73" s="37">
        <v>1</v>
      </c>
      <c r="K73" s="37">
        <v>2</v>
      </c>
      <c r="L73" s="37">
        <v>3</v>
      </c>
      <c r="M73" s="37">
        <v>4</v>
      </c>
      <c r="N73" s="37">
        <v>5</v>
      </c>
      <c r="O73" s="37">
        <v>6</v>
      </c>
      <c r="P73" s="37">
        <v>7</v>
      </c>
      <c r="Q73" s="37">
        <v>8</v>
      </c>
      <c r="R73" s="37">
        <v>9</v>
      </c>
      <c r="S73" s="37">
        <v>10</v>
      </c>
      <c r="T73" s="37">
        <v>11</v>
      </c>
      <c r="U73" s="37">
        <v>12</v>
      </c>
      <c r="V73" s="37">
        <v>13</v>
      </c>
      <c r="W73" s="37">
        <v>14</v>
      </c>
      <c r="X73" s="37">
        <v>15</v>
      </c>
      <c r="Y73" s="37">
        <v>16</v>
      </c>
      <c r="Z73" s="37">
        <v>17</v>
      </c>
    </row>
    <row r="74" spans="2:26" x14ac:dyDescent="0.2">
      <c r="D74" s="37"/>
      <c r="E74" s="37">
        <v>5</v>
      </c>
      <c r="G74" s="59"/>
      <c r="H74" s="59"/>
      <c r="I74" s="59"/>
      <c r="J74" s="59"/>
      <c r="K74" s="37">
        <v>1</v>
      </c>
      <c r="L74" s="37">
        <v>2</v>
      </c>
      <c r="M74" s="37">
        <v>3</v>
      </c>
      <c r="N74" s="37">
        <v>4</v>
      </c>
      <c r="O74" s="37">
        <v>5</v>
      </c>
      <c r="P74" s="37">
        <v>6</v>
      </c>
      <c r="Q74" s="37">
        <v>7</v>
      </c>
      <c r="R74" s="37">
        <v>8</v>
      </c>
      <c r="S74" s="37">
        <v>9</v>
      </c>
      <c r="T74" s="37">
        <v>10</v>
      </c>
      <c r="U74" s="37">
        <v>11</v>
      </c>
      <c r="V74" s="37">
        <v>12</v>
      </c>
      <c r="W74" s="37">
        <v>13</v>
      </c>
      <c r="X74" s="37">
        <v>14</v>
      </c>
      <c r="Y74" s="37">
        <v>15</v>
      </c>
      <c r="Z74" s="37">
        <v>16</v>
      </c>
    </row>
    <row r="75" spans="2:26" x14ac:dyDescent="0.2">
      <c r="D75" s="37"/>
      <c r="E75" s="37">
        <v>6</v>
      </c>
      <c r="G75" s="59"/>
      <c r="H75" s="59"/>
      <c r="I75" s="59"/>
      <c r="J75" s="59"/>
      <c r="K75" s="59"/>
      <c r="L75" s="37">
        <v>1</v>
      </c>
      <c r="M75" s="37">
        <v>2</v>
      </c>
      <c r="N75" s="37">
        <v>3</v>
      </c>
      <c r="O75" s="37">
        <v>4</v>
      </c>
      <c r="P75" s="37">
        <v>5</v>
      </c>
      <c r="Q75" s="37">
        <v>6</v>
      </c>
      <c r="R75" s="37">
        <v>7</v>
      </c>
      <c r="S75" s="37">
        <v>8</v>
      </c>
      <c r="T75" s="37">
        <v>9</v>
      </c>
      <c r="U75" s="37">
        <v>10</v>
      </c>
      <c r="V75" s="37">
        <v>11</v>
      </c>
      <c r="W75" s="37">
        <v>12</v>
      </c>
      <c r="X75" s="37">
        <v>13</v>
      </c>
      <c r="Y75" s="37">
        <v>14</v>
      </c>
      <c r="Z75" s="37">
        <v>15</v>
      </c>
    </row>
    <row r="76" spans="2:26" x14ac:dyDescent="0.2">
      <c r="D76" s="37"/>
      <c r="E76" s="37">
        <v>7</v>
      </c>
      <c r="G76" s="59"/>
      <c r="H76" s="59"/>
      <c r="I76" s="59"/>
      <c r="J76" s="59"/>
      <c r="K76" s="59"/>
      <c r="L76" s="59"/>
      <c r="M76" s="37">
        <v>1</v>
      </c>
      <c r="N76" s="37">
        <v>2</v>
      </c>
      <c r="O76" s="37">
        <v>3</v>
      </c>
      <c r="P76" s="37">
        <v>4</v>
      </c>
      <c r="Q76" s="37">
        <v>5</v>
      </c>
      <c r="R76" s="37">
        <v>6</v>
      </c>
      <c r="S76" s="37">
        <v>7</v>
      </c>
      <c r="T76" s="37">
        <v>8</v>
      </c>
      <c r="U76" s="37">
        <v>9</v>
      </c>
      <c r="V76" s="37">
        <v>10</v>
      </c>
      <c r="W76" s="37">
        <v>11</v>
      </c>
      <c r="X76" s="37">
        <v>12</v>
      </c>
      <c r="Y76" s="37">
        <v>13</v>
      </c>
      <c r="Z76" s="37">
        <v>14</v>
      </c>
    </row>
    <row r="77" spans="2:26" x14ac:dyDescent="0.2">
      <c r="D77" s="37"/>
      <c r="E77" s="37">
        <v>8</v>
      </c>
      <c r="G77" s="59"/>
      <c r="H77" s="59"/>
      <c r="I77" s="59"/>
      <c r="J77" s="59"/>
      <c r="K77" s="59"/>
      <c r="L77" s="59"/>
      <c r="M77" s="59"/>
      <c r="N77" s="37">
        <v>1</v>
      </c>
      <c r="O77" s="37">
        <v>2</v>
      </c>
      <c r="P77" s="37">
        <v>3</v>
      </c>
      <c r="Q77" s="37">
        <v>4</v>
      </c>
      <c r="R77" s="37">
        <v>5</v>
      </c>
      <c r="S77" s="37">
        <v>6</v>
      </c>
      <c r="T77" s="37">
        <v>7</v>
      </c>
      <c r="U77" s="37">
        <v>8</v>
      </c>
      <c r="V77" s="37">
        <v>9</v>
      </c>
      <c r="W77" s="37">
        <v>10</v>
      </c>
      <c r="X77" s="37">
        <v>11</v>
      </c>
      <c r="Y77" s="37">
        <v>12</v>
      </c>
      <c r="Z77" s="37">
        <v>13</v>
      </c>
    </row>
    <row r="78" spans="2:26" x14ac:dyDescent="0.2">
      <c r="D78" s="37"/>
      <c r="E78" s="37">
        <v>9</v>
      </c>
      <c r="G78" s="59"/>
      <c r="H78" s="59"/>
      <c r="I78" s="59"/>
      <c r="J78" s="59"/>
      <c r="K78" s="59"/>
      <c r="L78" s="59"/>
      <c r="M78" s="59"/>
      <c r="N78" s="59"/>
      <c r="O78" s="37">
        <v>1</v>
      </c>
      <c r="P78" s="37">
        <v>2</v>
      </c>
      <c r="Q78" s="37">
        <v>3</v>
      </c>
      <c r="R78" s="37">
        <v>4</v>
      </c>
      <c r="S78" s="37">
        <v>5</v>
      </c>
      <c r="T78" s="37">
        <v>6</v>
      </c>
      <c r="U78" s="37">
        <v>7</v>
      </c>
      <c r="V78" s="37">
        <v>8</v>
      </c>
      <c r="W78" s="37">
        <v>9</v>
      </c>
      <c r="X78" s="37">
        <v>10</v>
      </c>
      <c r="Y78" s="37">
        <v>11</v>
      </c>
      <c r="Z78" s="37">
        <v>12</v>
      </c>
    </row>
    <row r="79" spans="2:26" x14ac:dyDescent="0.2">
      <c r="D79" s="37"/>
      <c r="E79" s="37">
        <v>10</v>
      </c>
      <c r="G79" s="59"/>
      <c r="H79" s="59"/>
      <c r="I79" s="59"/>
      <c r="J79" s="59"/>
      <c r="K79" s="59"/>
      <c r="L79" s="59"/>
      <c r="M79" s="59"/>
      <c r="N79" s="59"/>
      <c r="O79" s="59"/>
      <c r="P79" s="37">
        <v>1</v>
      </c>
      <c r="Q79" s="37">
        <v>2</v>
      </c>
      <c r="R79" s="37">
        <v>3</v>
      </c>
      <c r="S79" s="37">
        <v>4</v>
      </c>
      <c r="T79" s="37">
        <v>5</v>
      </c>
      <c r="U79" s="37">
        <v>6</v>
      </c>
      <c r="V79" s="37">
        <v>7</v>
      </c>
      <c r="W79" s="37">
        <v>8</v>
      </c>
      <c r="X79" s="37">
        <v>9</v>
      </c>
      <c r="Y79" s="37">
        <v>10</v>
      </c>
      <c r="Z79" s="37">
        <v>11</v>
      </c>
    </row>
    <row r="80" spans="2:26" x14ac:dyDescent="0.2">
      <c r="D80" s="37"/>
      <c r="E80" s="37">
        <v>11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37">
        <v>1</v>
      </c>
      <c r="R80" s="37">
        <v>2</v>
      </c>
      <c r="S80" s="37">
        <v>3</v>
      </c>
      <c r="T80" s="37">
        <v>4</v>
      </c>
      <c r="U80" s="37">
        <v>5</v>
      </c>
      <c r="V80" s="37">
        <v>6</v>
      </c>
      <c r="W80" s="37">
        <v>7</v>
      </c>
      <c r="X80" s="37">
        <v>8</v>
      </c>
      <c r="Y80" s="37">
        <v>9</v>
      </c>
      <c r="Z80" s="37">
        <v>10</v>
      </c>
    </row>
    <row r="81" spans="2:26" x14ac:dyDescent="0.2">
      <c r="D81" s="37"/>
      <c r="E81" s="37">
        <v>12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37">
        <v>1</v>
      </c>
      <c r="S81" s="37">
        <v>2</v>
      </c>
      <c r="T81" s="37">
        <v>3</v>
      </c>
      <c r="U81" s="37">
        <v>4</v>
      </c>
      <c r="V81" s="37">
        <v>5</v>
      </c>
      <c r="W81" s="37">
        <v>6</v>
      </c>
      <c r="X81" s="37">
        <v>7</v>
      </c>
      <c r="Y81" s="37">
        <v>8</v>
      </c>
      <c r="Z81" s="37">
        <v>9</v>
      </c>
    </row>
    <row r="82" spans="2:26" x14ac:dyDescent="0.2">
      <c r="D82" s="37"/>
      <c r="E82" s="37">
        <v>13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37">
        <v>1</v>
      </c>
      <c r="T82" s="37">
        <v>2</v>
      </c>
      <c r="U82" s="37">
        <v>3</v>
      </c>
      <c r="V82" s="37">
        <v>4</v>
      </c>
      <c r="W82" s="37">
        <v>5</v>
      </c>
      <c r="X82" s="37">
        <v>6</v>
      </c>
      <c r="Y82" s="37">
        <v>7</v>
      </c>
      <c r="Z82" s="37">
        <v>8</v>
      </c>
    </row>
    <row r="83" spans="2:26" x14ac:dyDescent="0.2">
      <c r="D83" s="37"/>
      <c r="E83" s="37">
        <v>14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37">
        <v>1</v>
      </c>
      <c r="U83" s="37">
        <v>2</v>
      </c>
      <c r="V83" s="37">
        <v>3</v>
      </c>
      <c r="W83" s="37">
        <v>4</v>
      </c>
      <c r="X83" s="37">
        <v>5</v>
      </c>
      <c r="Y83" s="37">
        <v>6</v>
      </c>
      <c r="Z83" s="37">
        <v>7</v>
      </c>
    </row>
    <row r="84" spans="2:26" x14ac:dyDescent="0.2">
      <c r="D84" s="37"/>
      <c r="E84" s="37">
        <v>15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37">
        <v>1</v>
      </c>
      <c r="V84" s="37">
        <v>2</v>
      </c>
      <c r="W84" s="37">
        <v>3</v>
      </c>
      <c r="X84" s="37">
        <v>4</v>
      </c>
      <c r="Y84" s="37">
        <v>5</v>
      </c>
      <c r="Z84" s="37">
        <v>6</v>
      </c>
    </row>
    <row r="85" spans="2:26" x14ac:dyDescent="0.2">
      <c r="D85" s="37"/>
      <c r="E85" s="37">
        <v>16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37">
        <v>1</v>
      </c>
      <c r="W85" s="37">
        <v>2</v>
      </c>
      <c r="X85" s="37">
        <v>3</v>
      </c>
      <c r="Y85" s="37">
        <v>4</v>
      </c>
      <c r="Z85" s="37">
        <v>5</v>
      </c>
    </row>
    <row r="86" spans="2:26" x14ac:dyDescent="0.2">
      <c r="D86" s="37"/>
      <c r="E86" s="37">
        <v>17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37">
        <v>1</v>
      </c>
      <c r="X86" s="37">
        <v>2</v>
      </c>
      <c r="Y86" s="37">
        <v>3</v>
      </c>
      <c r="Z86" s="37">
        <v>4</v>
      </c>
    </row>
    <row r="87" spans="2:26" x14ac:dyDescent="0.2">
      <c r="D87" s="37"/>
      <c r="E87" s="37">
        <v>18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37">
        <v>1</v>
      </c>
      <c r="Y87" s="37">
        <v>2</v>
      </c>
      <c r="Z87" s="37">
        <v>3</v>
      </c>
    </row>
    <row r="88" spans="2:26" x14ac:dyDescent="0.2">
      <c r="D88" s="37"/>
      <c r="E88" s="37">
        <v>19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37">
        <v>1</v>
      </c>
      <c r="Z88" s="37">
        <v>2</v>
      </c>
    </row>
    <row r="89" spans="2:26" x14ac:dyDescent="0.2">
      <c r="D89" s="37"/>
      <c r="E89" s="37">
        <v>20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37">
        <v>1</v>
      </c>
    </row>
    <row r="90" spans="2:26" x14ac:dyDescent="0.2"/>
    <row r="91" spans="2:26" x14ac:dyDescent="0.2">
      <c r="B91" s="207" t="str">
        <f>"Bruto dodana vrijednost po zaposleniku ["&amp;'Ulazni podaci'!D43&amp;"]"</f>
        <v>Bruto dodana vrijednost po zaposleniku []</v>
      </c>
      <c r="E91" s="37" t="s">
        <v>237</v>
      </c>
      <c r="G91" s="60" t="str">
        <f>'Ulazni podaci'!H68</f>
        <v/>
      </c>
      <c r="H91" s="60" t="str">
        <f>'Ulazni podaci'!I68</f>
        <v/>
      </c>
      <c r="I91" s="60" t="str">
        <f>'Ulazni podaci'!J68</f>
        <v/>
      </c>
      <c r="J91" s="60" t="str">
        <f>'Ulazni podaci'!K68</f>
        <v/>
      </c>
      <c r="K91" s="60" t="str">
        <f>'Ulazni podaci'!L68</f>
        <v/>
      </c>
      <c r="L91" s="60" t="str">
        <f>'Ulazni podaci'!M68</f>
        <v/>
      </c>
      <c r="M91" s="60" t="str">
        <f>'Ulazni podaci'!N68</f>
        <v/>
      </c>
      <c r="N91" s="60" t="str">
        <f>'Ulazni podaci'!O68</f>
        <v/>
      </c>
      <c r="O91" s="60" t="str">
        <f>'Ulazni podaci'!P68</f>
        <v/>
      </c>
      <c r="P91" s="60" t="str">
        <f>'Ulazni podaci'!Q68</f>
        <v/>
      </c>
      <c r="Q91" s="60" t="str">
        <f>'Ulazni podaci'!R68</f>
        <v/>
      </c>
      <c r="R91" s="60" t="str">
        <f>'Ulazni podaci'!S68</f>
        <v/>
      </c>
      <c r="S91" s="60" t="str">
        <f>'Ulazni podaci'!T68</f>
        <v/>
      </c>
      <c r="T91" s="60" t="str">
        <f>'Ulazni podaci'!U68</f>
        <v/>
      </c>
      <c r="U91" s="60" t="str">
        <f>'Ulazni podaci'!V68</f>
        <v/>
      </c>
      <c r="V91" s="60" t="str">
        <f>'Ulazni podaci'!W68</f>
        <v/>
      </c>
      <c r="W91" s="60" t="str">
        <f>'Ulazni podaci'!X68</f>
        <v/>
      </c>
      <c r="X91" s="60" t="str">
        <f>'Ulazni podaci'!Y68</f>
        <v/>
      </c>
      <c r="Y91" s="60" t="str">
        <f>'Ulazni podaci'!Z68</f>
        <v/>
      </c>
      <c r="Z91" s="60" t="str">
        <f>'Ulazni podaci'!AA68</f>
        <v/>
      </c>
    </row>
    <row r="92" spans="2:26" x14ac:dyDescent="0.2">
      <c r="B92" s="20"/>
    </row>
    <row r="93" spans="2:26" x14ac:dyDescent="0.2">
      <c r="B93" s="51" t="s">
        <v>291</v>
      </c>
      <c r="E93" s="7" t="s">
        <v>259</v>
      </c>
      <c r="G93" s="61" t="e">
        <f>'Ulazni podaci'!H51</f>
        <v>#VALUE!</v>
      </c>
      <c r="H93" s="61" t="e">
        <f>'Ulazni podaci'!I51</f>
        <v>#VALUE!</v>
      </c>
      <c r="I93" s="61" t="e">
        <f>'Ulazni podaci'!J51</f>
        <v>#VALUE!</v>
      </c>
      <c r="J93" s="61" t="e">
        <f>'Ulazni podaci'!K51</f>
        <v>#VALUE!</v>
      </c>
      <c r="K93" s="61" t="e">
        <f>'Ulazni podaci'!L51</f>
        <v>#VALUE!</v>
      </c>
      <c r="L93" s="61" t="e">
        <f>'Ulazni podaci'!M51</f>
        <v>#VALUE!</v>
      </c>
      <c r="M93" s="61" t="e">
        <f>'Ulazni podaci'!N51</f>
        <v>#VALUE!</v>
      </c>
      <c r="N93" s="61" t="e">
        <f>'Ulazni podaci'!O51</f>
        <v>#VALUE!</v>
      </c>
      <c r="O93" s="61" t="e">
        <f>'Ulazni podaci'!P51</f>
        <v>#VALUE!</v>
      </c>
      <c r="P93" s="61" t="e">
        <f>'Ulazni podaci'!Q51</f>
        <v>#VALUE!</v>
      </c>
      <c r="Q93" s="61" t="e">
        <f>'Ulazni podaci'!R51</f>
        <v>#VALUE!</v>
      </c>
      <c r="R93" s="61" t="e">
        <f>'Ulazni podaci'!S51</f>
        <v>#VALUE!</v>
      </c>
      <c r="S93" s="61" t="e">
        <f>'Ulazni podaci'!T51</f>
        <v>#VALUE!</v>
      </c>
      <c r="T93" s="61" t="e">
        <f>'Ulazni podaci'!U51</f>
        <v>#VALUE!</v>
      </c>
      <c r="U93" s="61" t="e">
        <f>'Ulazni podaci'!V51</f>
        <v>#VALUE!</v>
      </c>
      <c r="V93" s="61" t="e">
        <f>'Ulazni podaci'!W51</f>
        <v>#VALUE!</v>
      </c>
      <c r="W93" s="61" t="e">
        <f>'Ulazni podaci'!X51</f>
        <v>#VALUE!</v>
      </c>
      <c r="X93" s="61" t="e">
        <f>'Ulazni podaci'!Y51</f>
        <v>#VALUE!</v>
      </c>
      <c r="Y93" s="61" t="e">
        <f>'Ulazni podaci'!Z51</f>
        <v>#VALUE!</v>
      </c>
      <c r="Z93" s="61" t="e">
        <f>'Ulazni podaci'!AA51</f>
        <v>#VALUE!</v>
      </c>
    </row>
    <row r="94" spans="2:26" x14ac:dyDescent="0.2"/>
    <row r="95" spans="2:26" x14ac:dyDescent="0.2">
      <c r="B95" s="52" t="s">
        <v>209</v>
      </c>
      <c r="D95" s="1" t="s">
        <v>293</v>
      </c>
      <c r="E95" s="52" t="s">
        <v>260</v>
      </c>
      <c r="G95" s="1" t="str">
        <f t="shared" ref="G95:Z95" si="18">"Godina "&amp;G2</f>
        <v>Godina 1</v>
      </c>
      <c r="H95" s="1" t="str">
        <f t="shared" si="18"/>
        <v>Godina 2</v>
      </c>
      <c r="I95" s="1" t="str">
        <f t="shared" si="18"/>
        <v>Godina 3</v>
      </c>
      <c r="J95" s="1" t="str">
        <f t="shared" si="18"/>
        <v>Godina 4</v>
      </c>
      <c r="K95" s="1" t="str">
        <f t="shared" si="18"/>
        <v>Godina 5</v>
      </c>
      <c r="L95" s="1" t="str">
        <f t="shared" si="18"/>
        <v>Godina 6</v>
      </c>
      <c r="M95" s="1" t="str">
        <f t="shared" si="18"/>
        <v>Godina 7</v>
      </c>
      <c r="N95" s="1" t="str">
        <f t="shared" si="18"/>
        <v>Godina 8</v>
      </c>
      <c r="O95" s="1" t="str">
        <f t="shared" si="18"/>
        <v>Godina 9</v>
      </c>
      <c r="P95" s="1" t="str">
        <f t="shared" si="18"/>
        <v>Godina 10</v>
      </c>
      <c r="Q95" s="1" t="str">
        <f t="shared" si="18"/>
        <v>Godina 11</v>
      </c>
      <c r="R95" s="1" t="str">
        <f t="shared" si="18"/>
        <v>Godina 12</v>
      </c>
      <c r="S95" s="1" t="str">
        <f t="shared" si="18"/>
        <v>Godina 13</v>
      </c>
      <c r="T95" s="1" t="str">
        <f t="shared" si="18"/>
        <v>Godina 14</v>
      </c>
      <c r="U95" s="1" t="str">
        <f t="shared" si="18"/>
        <v>Godina 15</v>
      </c>
      <c r="V95" s="1" t="str">
        <f t="shared" si="18"/>
        <v>Godina 16</v>
      </c>
      <c r="W95" s="1" t="str">
        <f t="shared" si="18"/>
        <v>Godina 17</v>
      </c>
      <c r="X95" s="1" t="str">
        <f t="shared" si="18"/>
        <v>Godina 18</v>
      </c>
      <c r="Y95" s="1" t="str">
        <f t="shared" si="18"/>
        <v>Godina 19</v>
      </c>
      <c r="Z95" s="1" t="str">
        <f t="shared" si="18"/>
        <v>Godina 20</v>
      </c>
    </row>
    <row r="96" spans="2:26" x14ac:dyDescent="0.2">
      <c r="B96" s="20" t="str">
        <f>"Godina "&amp;E70</f>
        <v>Godina 1</v>
      </c>
      <c r="D96" s="62" t="str">
        <f t="array" ref="D96:D115">TRANSPOSE(G91:Z91)</f>
        <v/>
      </c>
      <c r="E96" s="197" t="e">
        <f t="array" ref="E96:E115">TRANSPOSE(G93:Z93)</f>
        <v>#VALUE!</v>
      </c>
      <c r="G96" s="106">
        <f>IFERROR($D96*$E96*HLOOKUP(G70,$G$66:$Z$67,2),0)</f>
        <v>0</v>
      </c>
      <c r="H96" s="106">
        <f>IFERROR($D96*$E96*HLOOKUP(H70,$G$66:$Z$67,2),0)</f>
        <v>0</v>
      </c>
      <c r="I96" s="106">
        <f>IFERROR($D96*$E96*HLOOKUP(I70,$G$66:$Z$67,2),0)</f>
        <v>0</v>
      </c>
      <c r="J96" s="106">
        <f t="shared" ref="J96:Z96" si="19">IFERROR($D96*$E96*HLOOKUP(J70,$G$66:$Z$67,2),0)</f>
        <v>0</v>
      </c>
      <c r="K96" s="106">
        <f t="shared" si="19"/>
        <v>0</v>
      </c>
      <c r="L96" s="106">
        <f t="shared" si="19"/>
        <v>0</v>
      </c>
      <c r="M96" s="106">
        <f t="shared" si="19"/>
        <v>0</v>
      </c>
      <c r="N96" s="106">
        <f t="shared" si="19"/>
        <v>0</v>
      </c>
      <c r="O96" s="106">
        <f t="shared" si="19"/>
        <v>0</v>
      </c>
      <c r="P96" s="106">
        <f t="shared" si="19"/>
        <v>0</v>
      </c>
      <c r="Q96" s="106">
        <f t="shared" si="19"/>
        <v>0</v>
      </c>
      <c r="R96" s="106">
        <f t="shared" si="19"/>
        <v>0</v>
      </c>
      <c r="S96" s="106">
        <f t="shared" si="19"/>
        <v>0</v>
      </c>
      <c r="T96" s="106">
        <f t="shared" si="19"/>
        <v>0</v>
      </c>
      <c r="U96" s="106">
        <f t="shared" si="19"/>
        <v>0</v>
      </c>
      <c r="V96" s="106">
        <f t="shared" si="19"/>
        <v>0</v>
      </c>
      <c r="W96" s="106">
        <f t="shared" si="19"/>
        <v>0</v>
      </c>
      <c r="X96" s="106">
        <f t="shared" si="19"/>
        <v>0</v>
      </c>
      <c r="Y96" s="106">
        <f t="shared" si="19"/>
        <v>0</v>
      </c>
      <c r="Z96" s="106">
        <f t="shared" si="19"/>
        <v>0</v>
      </c>
    </row>
    <row r="97" spans="2:26" x14ac:dyDescent="0.2">
      <c r="B97" s="20" t="str">
        <f t="shared" ref="B97:B115" si="20">"Godina "&amp;E71</f>
        <v>Godina 2</v>
      </c>
      <c r="D97" s="62" t="str">
        <v/>
      </c>
      <c r="E97" s="197" t="e">
        <v>#VALUE!</v>
      </c>
      <c r="G97" s="59"/>
      <c r="H97" s="106">
        <f>IFERROR($D97*$E97*HLOOKUP(H71,$G$66:$Z$67,2),0)</f>
        <v>0</v>
      </c>
      <c r="I97" s="208">
        <f>IFERROR($D97*$E97*HLOOKUP(I71,$G$66:$Z$67,2),0)</f>
        <v>0</v>
      </c>
      <c r="J97" s="106">
        <f>IFERROR($D97*$E97*HLOOKUP(J71,$G$66:$Z$67,2),0)</f>
        <v>0</v>
      </c>
      <c r="K97" s="106">
        <f t="shared" ref="K97:Z97" si="21">IFERROR($D97*$E97*HLOOKUP(K71,$G$66:$Z$67,2),0)</f>
        <v>0</v>
      </c>
      <c r="L97" s="106">
        <f t="shared" si="21"/>
        <v>0</v>
      </c>
      <c r="M97" s="106">
        <f t="shared" si="21"/>
        <v>0</v>
      </c>
      <c r="N97" s="106">
        <f t="shared" si="21"/>
        <v>0</v>
      </c>
      <c r="O97" s="106">
        <f t="shared" si="21"/>
        <v>0</v>
      </c>
      <c r="P97" s="106">
        <f t="shared" si="21"/>
        <v>0</v>
      </c>
      <c r="Q97" s="106">
        <f t="shared" si="21"/>
        <v>0</v>
      </c>
      <c r="R97" s="106">
        <f t="shared" si="21"/>
        <v>0</v>
      </c>
      <c r="S97" s="106">
        <f t="shared" si="21"/>
        <v>0</v>
      </c>
      <c r="T97" s="106">
        <f t="shared" si="21"/>
        <v>0</v>
      </c>
      <c r="U97" s="106">
        <f t="shared" si="21"/>
        <v>0</v>
      </c>
      <c r="V97" s="106">
        <f t="shared" si="21"/>
        <v>0</v>
      </c>
      <c r="W97" s="106">
        <f t="shared" si="21"/>
        <v>0</v>
      </c>
      <c r="X97" s="106">
        <f t="shared" si="21"/>
        <v>0</v>
      </c>
      <c r="Y97" s="106">
        <f t="shared" si="21"/>
        <v>0</v>
      </c>
      <c r="Z97" s="106">
        <f t="shared" si="21"/>
        <v>0</v>
      </c>
    </row>
    <row r="98" spans="2:26" x14ac:dyDescent="0.2">
      <c r="B98" s="20" t="str">
        <f t="shared" si="20"/>
        <v>Godina 3</v>
      </c>
      <c r="D98" s="62" t="str">
        <v/>
      </c>
      <c r="E98" s="197" t="e">
        <v>#VALUE!</v>
      </c>
      <c r="G98" s="59"/>
      <c r="H98" s="59"/>
      <c r="I98" s="106">
        <f>IFERROR($D98*$E98*HLOOKUP(I72,$G$66:$Z$67,2),0)</f>
        <v>0</v>
      </c>
      <c r="J98" s="106">
        <f t="shared" ref="J98:Z98" si="22">IFERROR($D98*$E98*HLOOKUP(J72,$G$66:$Z$67,2),0)</f>
        <v>0</v>
      </c>
      <c r="K98" s="106">
        <f>IFERROR($D98*$E98*HLOOKUP(K72,$G$66:$Z$67,2),0)</f>
        <v>0</v>
      </c>
      <c r="L98" s="106">
        <f>IFERROR($D98*$E98*HLOOKUP(L72,$G$66:$Z$67,2),0)</f>
        <v>0</v>
      </c>
      <c r="M98" s="106">
        <f t="shared" si="22"/>
        <v>0</v>
      </c>
      <c r="N98" s="106">
        <f t="shared" si="22"/>
        <v>0</v>
      </c>
      <c r="O98" s="106">
        <f t="shared" si="22"/>
        <v>0</v>
      </c>
      <c r="P98" s="106">
        <f t="shared" si="22"/>
        <v>0</v>
      </c>
      <c r="Q98" s="106">
        <f t="shared" si="22"/>
        <v>0</v>
      </c>
      <c r="R98" s="106">
        <f t="shared" si="22"/>
        <v>0</v>
      </c>
      <c r="S98" s="106">
        <f t="shared" si="22"/>
        <v>0</v>
      </c>
      <c r="T98" s="106">
        <f t="shared" si="22"/>
        <v>0</v>
      </c>
      <c r="U98" s="106">
        <f t="shared" si="22"/>
        <v>0</v>
      </c>
      <c r="V98" s="106">
        <f t="shared" si="22"/>
        <v>0</v>
      </c>
      <c r="W98" s="106">
        <f t="shared" si="22"/>
        <v>0</v>
      </c>
      <c r="X98" s="106">
        <f t="shared" si="22"/>
        <v>0</v>
      </c>
      <c r="Y98" s="106">
        <f t="shared" si="22"/>
        <v>0</v>
      </c>
      <c r="Z98" s="106">
        <f t="shared" si="22"/>
        <v>0</v>
      </c>
    </row>
    <row r="99" spans="2:26" x14ac:dyDescent="0.2">
      <c r="B99" s="20" t="str">
        <f t="shared" si="20"/>
        <v>Godina 4</v>
      </c>
      <c r="D99" s="62" t="str">
        <v/>
      </c>
      <c r="E99" s="197" t="e">
        <v>#VALUE!</v>
      </c>
      <c r="G99" s="59"/>
      <c r="H99" s="59"/>
      <c r="I99" s="59"/>
      <c r="J99" s="106">
        <f t="shared" ref="J99:Z99" si="23">IFERROR($D99*$E99*HLOOKUP(J73,$G$66:$Z$67,2),0)</f>
        <v>0</v>
      </c>
      <c r="K99" s="106">
        <f t="shared" si="23"/>
        <v>0</v>
      </c>
      <c r="L99" s="106">
        <f t="shared" si="23"/>
        <v>0</v>
      </c>
      <c r="M99" s="106">
        <f t="shared" si="23"/>
        <v>0</v>
      </c>
      <c r="N99" s="106">
        <f t="shared" si="23"/>
        <v>0</v>
      </c>
      <c r="O99" s="106">
        <f t="shared" si="23"/>
        <v>0</v>
      </c>
      <c r="P99" s="106">
        <f t="shared" si="23"/>
        <v>0</v>
      </c>
      <c r="Q99" s="106">
        <f t="shared" si="23"/>
        <v>0</v>
      </c>
      <c r="R99" s="106">
        <f t="shared" si="23"/>
        <v>0</v>
      </c>
      <c r="S99" s="106">
        <f t="shared" si="23"/>
        <v>0</v>
      </c>
      <c r="T99" s="106">
        <f t="shared" si="23"/>
        <v>0</v>
      </c>
      <c r="U99" s="106">
        <f t="shared" si="23"/>
        <v>0</v>
      </c>
      <c r="V99" s="106">
        <f t="shared" si="23"/>
        <v>0</v>
      </c>
      <c r="W99" s="106">
        <f t="shared" si="23"/>
        <v>0</v>
      </c>
      <c r="X99" s="106">
        <f t="shared" si="23"/>
        <v>0</v>
      </c>
      <c r="Y99" s="106">
        <f t="shared" si="23"/>
        <v>0</v>
      </c>
      <c r="Z99" s="106">
        <f t="shared" si="23"/>
        <v>0</v>
      </c>
    </row>
    <row r="100" spans="2:26" x14ac:dyDescent="0.2">
      <c r="B100" s="20" t="str">
        <f t="shared" si="20"/>
        <v>Godina 5</v>
      </c>
      <c r="D100" s="62" t="str">
        <v/>
      </c>
      <c r="E100" s="197" t="e">
        <v>#VALUE!</v>
      </c>
      <c r="G100" s="59"/>
      <c r="H100" s="59"/>
      <c r="I100" s="59"/>
      <c r="J100" s="59"/>
      <c r="K100" s="106">
        <f t="shared" ref="K100:Z100" si="24">IFERROR($D100*$E100*HLOOKUP(K74,$G$66:$Z$67,2),0)</f>
        <v>0</v>
      </c>
      <c r="L100" s="106">
        <f t="shared" si="24"/>
        <v>0</v>
      </c>
      <c r="M100" s="106">
        <f t="shared" si="24"/>
        <v>0</v>
      </c>
      <c r="N100" s="106">
        <f t="shared" si="24"/>
        <v>0</v>
      </c>
      <c r="O100" s="106">
        <f t="shared" si="24"/>
        <v>0</v>
      </c>
      <c r="P100" s="106">
        <f t="shared" si="24"/>
        <v>0</v>
      </c>
      <c r="Q100" s="106">
        <f t="shared" si="24"/>
        <v>0</v>
      </c>
      <c r="R100" s="106">
        <f t="shared" si="24"/>
        <v>0</v>
      </c>
      <c r="S100" s="106">
        <f t="shared" si="24"/>
        <v>0</v>
      </c>
      <c r="T100" s="106">
        <f t="shared" si="24"/>
        <v>0</v>
      </c>
      <c r="U100" s="106">
        <f t="shared" si="24"/>
        <v>0</v>
      </c>
      <c r="V100" s="106">
        <f t="shared" si="24"/>
        <v>0</v>
      </c>
      <c r="W100" s="106">
        <f t="shared" si="24"/>
        <v>0</v>
      </c>
      <c r="X100" s="106">
        <f t="shared" si="24"/>
        <v>0</v>
      </c>
      <c r="Y100" s="106">
        <f t="shared" si="24"/>
        <v>0</v>
      </c>
      <c r="Z100" s="106">
        <f t="shared" si="24"/>
        <v>0</v>
      </c>
    </row>
    <row r="101" spans="2:26" x14ac:dyDescent="0.2">
      <c r="B101" s="20" t="str">
        <f t="shared" si="20"/>
        <v>Godina 6</v>
      </c>
      <c r="D101" s="62" t="str">
        <v/>
      </c>
      <c r="E101" s="197" t="e">
        <v>#VALUE!</v>
      </c>
      <c r="G101" s="59"/>
      <c r="H101" s="59"/>
      <c r="I101" s="59"/>
      <c r="J101" s="59"/>
      <c r="K101" s="59"/>
      <c r="L101" s="106">
        <f t="shared" ref="L101:Z101" si="25">IFERROR($D101*$E101*HLOOKUP(L75,$G$66:$Z$67,2),0)</f>
        <v>0</v>
      </c>
      <c r="M101" s="106">
        <f t="shared" si="25"/>
        <v>0</v>
      </c>
      <c r="N101" s="106">
        <f t="shared" si="25"/>
        <v>0</v>
      </c>
      <c r="O101" s="106">
        <f t="shared" si="25"/>
        <v>0</v>
      </c>
      <c r="P101" s="106">
        <f t="shared" si="25"/>
        <v>0</v>
      </c>
      <c r="Q101" s="106">
        <f t="shared" si="25"/>
        <v>0</v>
      </c>
      <c r="R101" s="106">
        <f t="shared" si="25"/>
        <v>0</v>
      </c>
      <c r="S101" s="106">
        <f t="shared" si="25"/>
        <v>0</v>
      </c>
      <c r="T101" s="106">
        <f t="shared" si="25"/>
        <v>0</v>
      </c>
      <c r="U101" s="106">
        <f t="shared" si="25"/>
        <v>0</v>
      </c>
      <c r="V101" s="106">
        <f t="shared" si="25"/>
        <v>0</v>
      </c>
      <c r="W101" s="106">
        <f t="shared" si="25"/>
        <v>0</v>
      </c>
      <c r="X101" s="106">
        <f t="shared" si="25"/>
        <v>0</v>
      </c>
      <c r="Y101" s="106">
        <f t="shared" si="25"/>
        <v>0</v>
      </c>
      <c r="Z101" s="106">
        <f t="shared" si="25"/>
        <v>0</v>
      </c>
    </row>
    <row r="102" spans="2:26" x14ac:dyDescent="0.2">
      <c r="B102" s="20" t="str">
        <f t="shared" si="20"/>
        <v>Godina 7</v>
      </c>
      <c r="D102" s="62" t="str">
        <v/>
      </c>
      <c r="E102" s="197" t="e">
        <v>#VALUE!</v>
      </c>
      <c r="G102" s="59"/>
      <c r="H102" s="59"/>
      <c r="I102" s="59"/>
      <c r="J102" s="59"/>
      <c r="K102" s="59"/>
      <c r="L102" s="59"/>
      <c r="M102" s="106">
        <f t="shared" ref="M102:Z102" si="26">IFERROR($D102*$E102*HLOOKUP(M76,$G$66:$Z$67,2),0)</f>
        <v>0</v>
      </c>
      <c r="N102" s="106">
        <f t="shared" si="26"/>
        <v>0</v>
      </c>
      <c r="O102" s="106">
        <f t="shared" si="26"/>
        <v>0</v>
      </c>
      <c r="P102" s="106">
        <f t="shared" si="26"/>
        <v>0</v>
      </c>
      <c r="Q102" s="106">
        <f t="shared" si="26"/>
        <v>0</v>
      </c>
      <c r="R102" s="106">
        <f t="shared" si="26"/>
        <v>0</v>
      </c>
      <c r="S102" s="106">
        <f t="shared" si="26"/>
        <v>0</v>
      </c>
      <c r="T102" s="106">
        <f t="shared" si="26"/>
        <v>0</v>
      </c>
      <c r="U102" s="106">
        <f t="shared" si="26"/>
        <v>0</v>
      </c>
      <c r="V102" s="106">
        <f t="shared" si="26"/>
        <v>0</v>
      </c>
      <c r="W102" s="106">
        <f t="shared" si="26"/>
        <v>0</v>
      </c>
      <c r="X102" s="106">
        <f t="shared" si="26"/>
        <v>0</v>
      </c>
      <c r="Y102" s="106">
        <f t="shared" si="26"/>
        <v>0</v>
      </c>
      <c r="Z102" s="106">
        <f t="shared" si="26"/>
        <v>0</v>
      </c>
    </row>
    <row r="103" spans="2:26" x14ac:dyDescent="0.2">
      <c r="B103" s="20" t="str">
        <f t="shared" si="20"/>
        <v>Godina 8</v>
      </c>
      <c r="D103" s="62" t="str">
        <v/>
      </c>
      <c r="E103" s="197" t="e">
        <v>#VALUE!</v>
      </c>
      <c r="G103" s="59"/>
      <c r="H103" s="59"/>
      <c r="I103" s="59"/>
      <c r="J103" s="59"/>
      <c r="K103" s="59"/>
      <c r="L103" s="59"/>
      <c r="M103" s="59"/>
      <c r="N103" s="106">
        <f t="shared" ref="N103:Z103" si="27">IFERROR($D103*$E103*HLOOKUP(N77,$G$66:$Z$67,2),0)</f>
        <v>0</v>
      </c>
      <c r="O103" s="106">
        <f t="shared" si="27"/>
        <v>0</v>
      </c>
      <c r="P103" s="106">
        <f t="shared" si="27"/>
        <v>0</v>
      </c>
      <c r="Q103" s="106">
        <f t="shared" si="27"/>
        <v>0</v>
      </c>
      <c r="R103" s="106">
        <f t="shared" si="27"/>
        <v>0</v>
      </c>
      <c r="S103" s="106">
        <f t="shared" si="27"/>
        <v>0</v>
      </c>
      <c r="T103" s="106">
        <f t="shared" si="27"/>
        <v>0</v>
      </c>
      <c r="U103" s="106">
        <f t="shared" si="27"/>
        <v>0</v>
      </c>
      <c r="V103" s="106">
        <f t="shared" si="27"/>
        <v>0</v>
      </c>
      <c r="W103" s="106">
        <f t="shared" si="27"/>
        <v>0</v>
      </c>
      <c r="X103" s="106">
        <f t="shared" si="27"/>
        <v>0</v>
      </c>
      <c r="Y103" s="106">
        <f t="shared" si="27"/>
        <v>0</v>
      </c>
      <c r="Z103" s="106">
        <f t="shared" si="27"/>
        <v>0</v>
      </c>
    </row>
    <row r="104" spans="2:26" x14ac:dyDescent="0.2">
      <c r="B104" s="20" t="str">
        <f t="shared" si="20"/>
        <v>Godina 9</v>
      </c>
      <c r="D104" s="62" t="str">
        <v/>
      </c>
      <c r="E104" s="197" t="e">
        <v>#VALUE!</v>
      </c>
      <c r="G104" s="59"/>
      <c r="H104" s="59"/>
      <c r="I104" s="59"/>
      <c r="J104" s="59"/>
      <c r="K104" s="59"/>
      <c r="L104" s="59"/>
      <c r="M104" s="59"/>
      <c r="N104" s="59"/>
      <c r="O104" s="106">
        <f t="shared" ref="O104:Z104" si="28">IFERROR($D104*$E104*HLOOKUP(O78,$G$66:$Z$67,2),0)</f>
        <v>0</v>
      </c>
      <c r="P104" s="106">
        <f t="shared" si="28"/>
        <v>0</v>
      </c>
      <c r="Q104" s="106">
        <f t="shared" si="28"/>
        <v>0</v>
      </c>
      <c r="R104" s="106">
        <f t="shared" si="28"/>
        <v>0</v>
      </c>
      <c r="S104" s="106">
        <f t="shared" si="28"/>
        <v>0</v>
      </c>
      <c r="T104" s="106">
        <f t="shared" si="28"/>
        <v>0</v>
      </c>
      <c r="U104" s="106">
        <f t="shared" si="28"/>
        <v>0</v>
      </c>
      <c r="V104" s="106">
        <f t="shared" si="28"/>
        <v>0</v>
      </c>
      <c r="W104" s="106">
        <f t="shared" si="28"/>
        <v>0</v>
      </c>
      <c r="X104" s="106">
        <f t="shared" si="28"/>
        <v>0</v>
      </c>
      <c r="Y104" s="106">
        <f t="shared" si="28"/>
        <v>0</v>
      </c>
      <c r="Z104" s="106">
        <f t="shared" si="28"/>
        <v>0</v>
      </c>
    </row>
    <row r="105" spans="2:26" x14ac:dyDescent="0.2">
      <c r="B105" s="20" t="str">
        <f t="shared" si="20"/>
        <v>Godina 10</v>
      </c>
      <c r="D105" s="62" t="str">
        <v/>
      </c>
      <c r="E105" s="197" t="e">
        <v>#VALUE!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106">
        <f t="shared" ref="P105:Z105" si="29">IFERROR($D105*$E105*HLOOKUP(P79,$G$66:$Z$67,2),0)</f>
        <v>0</v>
      </c>
      <c r="Q105" s="106">
        <f t="shared" si="29"/>
        <v>0</v>
      </c>
      <c r="R105" s="106">
        <f t="shared" si="29"/>
        <v>0</v>
      </c>
      <c r="S105" s="106">
        <f t="shared" si="29"/>
        <v>0</v>
      </c>
      <c r="T105" s="106">
        <f t="shared" si="29"/>
        <v>0</v>
      </c>
      <c r="U105" s="106">
        <f t="shared" si="29"/>
        <v>0</v>
      </c>
      <c r="V105" s="106">
        <f t="shared" si="29"/>
        <v>0</v>
      </c>
      <c r="W105" s="106">
        <f t="shared" si="29"/>
        <v>0</v>
      </c>
      <c r="X105" s="106">
        <f t="shared" si="29"/>
        <v>0</v>
      </c>
      <c r="Y105" s="106">
        <f t="shared" si="29"/>
        <v>0</v>
      </c>
      <c r="Z105" s="106">
        <f t="shared" si="29"/>
        <v>0</v>
      </c>
    </row>
    <row r="106" spans="2:26" x14ac:dyDescent="0.2">
      <c r="B106" s="20" t="str">
        <f t="shared" si="20"/>
        <v>Godina 11</v>
      </c>
      <c r="D106" s="62" t="str">
        <v/>
      </c>
      <c r="E106" s="197" t="e">
        <v>#VALUE!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106">
        <f t="shared" ref="Q106:Z106" si="30">IFERROR($D106*$E106*HLOOKUP(Q80,$G$66:$Z$67,2),0)</f>
        <v>0</v>
      </c>
      <c r="R106" s="106">
        <f t="shared" si="30"/>
        <v>0</v>
      </c>
      <c r="S106" s="106">
        <f t="shared" si="30"/>
        <v>0</v>
      </c>
      <c r="T106" s="106">
        <f t="shared" si="30"/>
        <v>0</v>
      </c>
      <c r="U106" s="106">
        <f t="shared" si="30"/>
        <v>0</v>
      </c>
      <c r="V106" s="106">
        <f t="shared" si="30"/>
        <v>0</v>
      </c>
      <c r="W106" s="106">
        <f t="shared" si="30"/>
        <v>0</v>
      </c>
      <c r="X106" s="106">
        <f t="shared" si="30"/>
        <v>0</v>
      </c>
      <c r="Y106" s="106">
        <f t="shared" si="30"/>
        <v>0</v>
      </c>
      <c r="Z106" s="106">
        <f t="shared" si="30"/>
        <v>0</v>
      </c>
    </row>
    <row r="107" spans="2:26" x14ac:dyDescent="0.2">
      <c r="B107" s="20" t="str">
        <f t="shared" si="20"/>
        <v>Godina 12</v>
      </c>
      <c r="D107" s="62" t="str">
        <v/>
      </c>
      <c r="E107" s="197" t="e">
        <v>#VALUE!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106">
        <f t="shared" ref="R107:Z107" si="31">IFERROR($D107*$E107*HLOOKUP(R81,$G$66:$Z$67,2),0)</f>
        <v>0</v>
      </c>
      <c r="S107" s="106">
        <f t="shared" si="31"/>
        <v>0</v>
      </c>
      <c r="T107" s="106">
        <f t="shared" si="31"/>
        <v>0</v>
      </c>
      <c r="U107" s="106">
        <f t="shared" si="31"/>
        <v>0</v>
      </c>
      <c r="V107" s="106">
        <f t="shared" si="31"/>
        <v>0</v>
      </c>
      <c r="W107" s="106">
        <f t="shared" si="31"/>
        <v>0</v>
      </c>
      <c r="X107" s="106">
        <f t="shared" si="31"/>
        <v>0</v>
      </c>
      <c r="Y107" s="106">
        <f t="shared" si="31"/>
        <v>0</v>
      </c>
      <c r="Z107" s="106">
        <f t="shared" si="31"/>
        <v>0</v>
      </c>
    </row>
    <row r="108" spans="2:26" x14ac:dyDescent="0.2">
      <c r="B108" s="20" t="str">
        <f t="shared" si="20"/>
        <v>Godina 13</v>
      </c>
      <c r="D108" s="62" t="str">
        <v/>
      </c>
      <c r="E108" s="197" t="e">
        <v>#VALUE!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106">
        <f t="shared" ref="S108:Z108" si="32">IFERROR($D108*$E108*HLOOKUP(S82,$G$66:$Z$67,2),0)</f>
        <v>0</v>
      </c>
      <c r="T108" s="106">
        <f t="shared" si="32"/>
        <v>0</v>
      </c>
      <c r="U108" s="106">
        <f t="shared" si="32"/>
        <v>0</v>
      </c>
      <c r="V108" s="106">
        <f t="shared" si="32"/>
        <v>0</v>
      </c>
      <c r="W108" s="106">
        <f t="shared" si="32"/>
        <v>0</v>
      </c>
      <c r="X108" s="106">
        <f t="shared" si="32"/>
        <v>0</v>
      </c>
      <c r="Y108" s="106">
        <f t="shared" si="32"/>
        <v>0</v>
      </c>
      <c r="Z108" s="106">
        <f t="shared" si="32"/>
        <v>0</v>
      </c>
    </row>
    <row r="109" spans="2:26" x14ac:dyDescent="0.2">
      <c r="B109" s="20" t="str">
        <f t="shared" si="20"/>
        <v>Godina 14</v>
      </c>
      <c r="D109" s="62" t="str">
        <v/>
      </c>
      <c r="E109" s="197" t="e">
        <v>#VALUE!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106">
        <f t="shared" ref="T109:Z109" si="33">IFERROR($D109*$E109*HLOOKUP(T83,$G$66:$Z$67,2),0)</f>
        <v>0</v>
      </c>
      <c r="U109" s="106">
        <f t="shared" si="33"/>
        <v>0</v>
      </c>
      <c r="V109" s="106">
        <f t="shared" si="33"/>
        <v>0</v>
      </c>
      <c r="W109" s="106">
        <f t="shared" si="33"/>
        <v>0</v>
      </c>
      <c r="X109" s="106">
        <f t="shared" si="33"/>
        <v>0</v>
      </c>
      <c r="Y109" s="106">
        <f t="shared" si="33"/>
        <v>0</v>
      </c>
      <c r="Z109" s="106">
        <f t="shared" si="33"/>
        <v>0</v>
      </c>
    </row>
    <row r="110" spans="2:26" x14ac:dyDescent="0.2">
      <c r="B110" s="20" t="str">
        <f t="shared" si="20"/>
        <v>Godina 15</v>
      </c>
      <c r="D110" s="62" t="str">
        <v/>
      </c>
      <c r="E110" s="197" t="e">
        <v>#VALUE!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106">
        <f t="shared" ref="U110:Z110" si="34">IFERROR($D110*$E110*HLOOKUP(U84,$G$66:$Z$67,2),0)</f>
        <v>0</v>
      </c>
      <c r="V110" s="106">
        <f t="shared" si="34"/>
        <v>0</v>
      </c>
      <c r="W110" s="106">
        <f t="shared" si="34"/>
        <v>0</v>
      </c>
      <c r="X110" s="106">
        <f t="shared" si="34"/>
        <v>0</v>
      </c>
      <c r="Y110" s="106">
        <f t="shared" si="34"/>
        <v>0</v>
      </c>
      <c r="Z110" s="106">
        <f t="shared" si="34"/>
        <v>0</v>
      </c>
    </row>
    <row r="111" spans="2:26" x14ac:dyDescent="0.2">
      <c r="B111" s="20" t="str">
        <f t="shared" si="20"/>
        <v>Godina 16</v>
      </c>
      <c r="D111" s="62" t="str">
        <v/>
      </c>
      <c r="E111" s="197" t="e">
        <v>#VALUE!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106">
        <f>IFERROR($D111*$E111*HLOOKUP(V85,$G$66:$Z$67,2),0)</f>
        <v>0</v>
      </c>
      <c r="W111" s="106">
        <f>IFERROR($D111*$E111*HLOOKUP(W85,$G$66:$Z$67,2),0)</f>
        <v>0</v>
      </c>
      <c r="X111" s="106">
        <f>IFERROR($D111*$E111*HLOOKUP(X85,$G$66:$Z$67,2),0)</f>
        <v>0</v>
      </c>
      <c r="Y111" s="106">
        <f>IFERROR($D111*$E111*HLOOKUP(Y85,$G$66:$Z$67,2),0)</f>
        <v>0</v>
      </c>
      <c r="Z111" s="106">
        <f>IFERROR($D111*$E111*HLOOKUP(Z85,$G$66:$Z$67,2),0)</f>
        <v>0</v>
      </c>
    </row>
    <row r="112" spans="2:26" x14ac:dyDescent="0.2">
      <c r="B112" s="20" t="str">
        <f t="shared" si="20"/>
        <v>Godina 17</v>
      </c>
      <c r="D112" s="62" t="str">
        <v/>
      </c>
      <c r="E112" s="197" t="e">
        <v>#VALUE!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106">
        <f>IFERROR($D112*$E112*HLOOKUP(W86,$G$66:$Z$67,2),0)</f>
        <v>0</v>
      </c>
      <c r="X112" s="106">
        <f>IFERROR($D112*$E112*HLOOKUP(X86,$G$66:$Z$67,2),0)</f>
        <v>0</v>
      </c>
      <c r="Y112" s="106">
        <f>IFERROR($D112*$E112*HLOOKUP(Y86,$G$66:$Z$67,2),0)</f>
        <v>0</v>
      </c>
      <c r="Z112" s="106">
        <f>IFERROR($D112*$E112*HLOOKUP(Z86,$G$66:$Z$67,2),0)</f>
        <v>0</v>
      </c>
    </row>
    <row r="113" spans="1:26" x14ac:dyDescent="0.2">
      <c r="B113" s="20" t="str">
        <f t="shared" si="20"/>
        <v>Godina 18</v>
      </c>
      <c r="D113" s="62" t="str">
        <v/>
      </c>
      <c r="E113" s="197" t="e">
        <v>#VALUE!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106">
        <f>IFERROR($D113*$E113*HLOOKUP(X87,$G$66:$Z$67,2),0)</f>
        <v>0</v>
      </c>
      <c r="Y113" s="106">
        <f>IFERROR($D113*$E113*HLOOKUP(Y87,$G$66:$Z$67,2),0)</f>
        <v>0</v>
      </c>
      <c r="Z113" s="106">
        <f>IFERROR($D113*$E113*HLOOKUP(Z87,$G$66:$Z$67,2),0)</f>
        <v>0</v>
      </c>
    </row>
    <row r="114" spans="1:26" x14ac:dyDescent="0.2">
      <c r="B114" s="20" t="str">
        <f t="shared" si="20"/>
        <v>Godina 19</v>
      </c>
      <c r="D114" s="62" t="str">
        <v/>
      </c>
      <c r="E114" s="197" t="e">
        <v>#VALUE!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106">
        <f>IFERROR($D114*$E114*HLOOKUP(Y88,$G$66:$Z$67,2),0)</f>
        <v>0</v>
      </c>
      <c r="Z114" s="106">
        <f>IFERROR($D114*$E114*HLOOKUP(Z88,$G$66:$Z$67,2),0)</f>
        <v>0</v>
      </c>
    </row>
    <row r="115" spans="1:26" ht="12.75" thickBot="1" x14ac:dyDescent="0.25">
      <c r="B115" s="32" t="str">
        <f t="shared" si="20"/>
        <v>Godina 20</v>
      </c>
      <c r="C115" s="25"/>
      <c r="D115" s="63" t="str">
        <v/>
      </c>
      <c r="E115" s="198" t="e">
        <v>#VALUE!</v>
      </c>
      <c r="F115" s="25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109">
        <f>IFERROR($D115*$E115*HLOOKUP(Z89,$G$66:$Z$67,2),0)</f>
        <v>0</v>
      </c>
    </row>
    <row r="116" spans="1:26" ht="12.75" thickTop="1" x14ac:dyDescent="0.2">
      <c r="B116" s="24" t="s">
        <v>147</v>
      </c>
      <c r="G116" s="112">
        <f>SUM(G96:G115)</f>
        <v>0</v>
      </c>
      <c r="H116" s="112">
        <f>SUM(H96:H115)</f>
        <v>0</v>
      </c>
      <c r="I116" s="112">
        <f>SUM(I96:I115)</f>
        <v>0</v>
      </c>
      <c r="J116" s="112">
        <f>SUM(J96:J115)</f>
        <v>0</v>
      </c>
      <c r="K116" s="112">
        <f>SUM(K96:K115)</f>
        <v>0</v>
      </c>
      <c r="L116" s="112">
        <f t="shared" ref="L116:Z116" si="35">SUM(L96:L115)</f>
        <v>0</v>
      </c>
      <c r="M116" s="112">
        <f t="shared" si="35"/>
        <v>0</v>
      </c>
      <c r="N116" s="112">
        <f t="shared" si="35"/>
        <v>0</v>
      </c>
      <c r="O116" s="112">
        <f t="shared" si="35"/>
        <v>0</v>
      </c>
      <c r="P116" s="112">
        <f t="shared" si="35"/>
        <v>0</v>
      </c>
      <c r="Q116" s="112">
        <f t="shared" si="35"/>
        <v>0</v>
      </c>
      <c r="R116" s="112">
        <f t="shared" si="35"/>
        <v>0</v>
      </c>
      <c r="S116" s="112">
        <f t="shared" si="35"/>
        <v>0</v>
      </c>
      <c r="T116" s="112">
        <f t="shared" si="35"/>
        <v>0</v>
      </c>
      <c r="U116" s="112">
        <f t="shared" si="35"/>
        <v>0</v>
      </c>
      <c r="V116" s="112">
        <f t="shared" si="35"/>
        <v>0</v>
      </c>
      <c r="W116" s="112">
        <f t="shared" si="35"/>
        <v>0</v>
      </c>
      <c r="X116" s="112">
        <f t="shared" si="35"/>
        <v>0</v>
      </c>
      <c r="Y116" s="112">
        <f t="shared" si="35"/>
        <v>0</v>
      </c>
      <c r="Z116" s="112">
        <f t="shared" si="35"/>
        <v>0</v>
      </c>
    </row>
    <row r="117" spans="1:26" x14ac:dyDescent="0.2">
      <c r="B117" s="192"/>
    </row>
    <row r="118" spans="1:26" x14ac:dyDescent="0.2"/>
    <row r="119" spans="1:26" ht="12.75" thickBot="1" x14ac:dyDescent="0.25">
      <c r="A119" s="189"/>
      <c r="B119" s="209" t="s">
        <v>289</v>
      </c>
      <c r="C119" s="56"/>
      <c r="D119" s="118">
        <f>SUM(G119:Z119)</f>
        <v>0</v>
      </c>
      <c r="E119" s="66" t="s">
        <v>227</v>
      </c>
      <c r="F119" s="56"/>
      <c r="G119" s="115">
        <f>SUM(G116)</f>
        <v>0</v>
      </c>
      <c r="H119" s="115">
        <f>SUM(H116)</f>
        <v>0</v>
      </c>
      <c r="I119" s="115">
        <f t="shared" ref="I119:Z119" si="36">SUM(I116)</f>
        <v>0</v>
      </c>
      <c r="J119" s="115">
        <f t="shared" si="36"/>
        <v>0</v>
      </c>
      <c r="K119" s="115">
        <f>SUM(K116)</f>
        <v>0</v>
      </c>
      <c r="L119" s="115">
        <f>SUM(L116)</f>
        <v>0</v>
      </c>
      <c r="M119" s="115">
        <f t="shared" si="36"/>
        <v>0</v>
      </c>
      <c r="N119" s="115">
        <f t="shared" si="36"/>
        <v>0</v>
      </c>
      <c r="O119" s="115">
        <f t="shared" si="36"/>
        <v>0</v>
      </c>
      <c r="P119" s="115">
        <f t="shared" si="36"/>
        <v>0</v>
      </c>
      <c r="Q119" s="115">
        <f t="shared" si="36"/>
        <v>0</v>
      </c>
      <c r="R119" s="115">
        <f t="shared" si="36"/>
        <v>0</v>
      </c>
      <c r="S119" s="115">
        <f t="shared" si="36"/>
        <v>0</v>
      </c>
      <c r="T119" s="115">
        <f t="shared" si="36"/>
        <v>0</v>
      </c>
      <c r="U119" s="115">
        <f t="shared" si="36"/>
        <v>0</v>
      </c>
      <c r="V119" s="115">
        <f t="shared" si="36"/>
        <v>0</v>
      </c>
      <c r="W119" s="115">
        <f t="shared" si="36"/>
        <v>0</v>
      </c>
      <c r="X119" s="115">
        <f t="shared" si="36"/>
        <v>0</v>
      </c>
      <c r="Y119" s="115">
        <f t="shared" si="36"/>
        <v>0</v>
      </c>
      <c r="Z119" s="115">
        <f t="shared" si="36"/>
        <v>0</v>
      </c>
    </row>
    <row r="120" spans="1:26" ht="12.75" thickTop="1" x14ac:dyDescent="0.2"/>
    <row r="121" spans="1:26" x14ac:dyDescent="0.2">
      <c r="A121" s="7" t="s">
        <v>140</v>
      </c>
      <c r="B121" s="206" t="s">
        <v>148</v>
      </c>
    </row>
    <row r="122" spans="1:26" x14ac:dyDescent="0.2"/>
    <row r="123" spans="1:26" x14ac:dyDescent="0.2">
      <c r="B123" s="21" t="s">
        <v>287</v>
      </c>
      <c r="E123" s="37" t="s">
        <v>253</v>
      </c>
      <c r="G123" s="60">
        <f>'Ulazni podaci'!H75</f>
        <v>240</v>
      </c>
      <c r="H123" s="60">
        <f>'Ulazni podaci'!I75</f>
        <v>240</v>
      </c>
      <c r="I123" s="60">
        <f>'Ulazni podaci'!J75</f>
        <v>240</v>
      </c>
      <c r="J123" s="60">
        <f>'Ulazni podaci'!K75</f>
        <v>240</v>
      </c>
      <c r="K123" s="60">
        <f>'Ulazni podaci'!L75</f>
        <v>240</v>
      </c>
      <c r="L123" s="60">
        <f>'Ulazni podaci'!M75</f>
        <v>240</v>
      </c>
      <c r="M123" s="60">
        <f>'Ulazni podaci'!N75</f>
        <v>240</v>
      </c>
      <c r="N123" s="60">
        <f>'Ulazni podaci'!O75</f>
        <v>240</v>
      </c>
      <c r="O123" s="60">
        <f>'Ulazni podaci'!P75</f>
        <v>240</v>
      </c>
      <c r="P123" s="60">
        <f>'Ulazni podaci'!Q75</f>
        <v>240</v>
      </c>
      <c r="Q123" s="60">
        <f>'Ulazni podaci'!R75</f>
        <v>240</v>
      </c>
      <c r="R123" s="60">
        <f>'Ulazni podaci'!S75</f>
        <v>240</v>
      </c>
      <c r="S123" s="60">
        <f>'Ulazni podaci'!T75</f>
        <v>240</v>
      </c>
      <c r="T123" s="60">
        <f>'Ulazni podaci'!U75</f>
        <v>240</v>
      </c>
      <c r="U123" s="60">
        <f>'Ulazni podaci'!V75</f>
        <v>240</v>
      </c>
      <c r="V123" s="60">
        <f>'Ulazni podaci'!W75</f>
        <v>240</v>
      </c>
      <c r="W123" s="60">
        <f>'Ulazni podaci'!X75</f>
        <v>240</v>
      </c>
      <c r="X123" s="60">
        <f>'Ulazni podaci'!Y75</f>
        <v>240</v>
      </c>
      <c r="Y123" s="60">
        <f>'Ulazni podaci'!Z75</f>
        <v>240</v>
      </c>
      <c r="Z123" s="60">
        <f>'Ulazni podaci'!AA75</f>
        <v>240</v>
      </c>
    </row>
    <row r="124" spans="1:26" x14ac:dyDescent="0.2"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x14ac:dyDescent="0.2">
      <c r="B125" s="51" t="s">
        <v>269</v>
      </c>
      <c r="E125" s="7" t="s">
        <v>159</v>
      </c>
      <c r="G125" s="60">
        <f>'Ulazni podaci'!H57</f>
        <v>0</v>
      </c>
      <c r="H125" s="60">
        <f>'Ulazni podaci'!I57</f>
        <v>0</v>
      </c>
      <c r="I125" s="60">
        <f>'Ulazni podaci'!J57</f>
        <v>0</v>
      </c>
      <c r="J125" s="60">
        <f>'Ulazni podaci'!K57</f>
        <v>0</v>
      </c>
      <c r="K125" s="60">
        <f>'Ulazni podaci'!L57</f>
        <v>0</v>
      </c>
      <c r="L125" s="60">
        <f>'Ulazni podaci'!M57</f>
        <v>0</v>
      </c>
      <c r="M125" s="60">
        <f>'Ulazni podaci'!N57</f>
        <v>0</v>
      </c>
      <c r="N125" s="60">
        <f>'Ulazni podaci'!O57</f>
        <v>0</v>
      </c>
      <c r="O125" s="60">
        <f>'Ulazni podaci'!P57</f>
        <v>0</v>
      </c>
      <c r="P125" s="60">
        <f>'Ulazni podaci'!Q57</f>
        <v>0</v>
      </c>
      <c r="Q125" s="60">
        <f>'Ulazni podaci'!R57</f>
        <v>0</v>
      </c>
      <c r="R125" s="60">
        <f>'Ulazni podaci'!S57</f>
        <v>0</v>
      </c>
      <c r="S125" s="60">
        <f>'Ulazni podaci'!T57</f>
        <v>0</v>
      </c>
      <c r="T125" s="60">
        <f>'Ulazni podaci'!U57</f>
        <v>0</v>
      </c>
      <c r="U125" s="60">
        <f>'Ulazni podaci'!V57</f>
        <v>0</v>
      </c>
      <c r="V125" s="60">
        <f>'Ulazni podaci'!W57</f>
        <v>0</v>
      </c>
      <c r="W125" s="60">
        <f>'Ulazni podaci'!X57</f>
        <v>0</v>
      </c>
      <c r="X125" s="60">
        <f>'Ulazni podaci'!Y57</f>
        <v>0</v>
      </c>
      <c r="Y125" s="60">
        <f>'Ulazni podaci'!Z57</f>
        <v>0</v>
      </c>
      <c r="Z125" s="60">
        <f>'Ulazni podaci'!AA57</f>
        <v>0</v>
      </c>
    </row>
    <row r="126" spans="1:26" x14ac:dyDescent="0.2"/>
    <row r="127" spans="1:26" x14ac:dyDescent="0.2">
      <c r="B127" s="21"/>
      <c r="E127" s="37"/>
    </row>
    <row r="128" spans="1:26" x14ac:dyDescent="0.2">
      <c r="B128" s="134" t="s">
        <v>210</v>
      </c>
      <c r="D128" s="1" t="s">
        <v>181</v>
      </c>
      <c r="E128" s="1" t="s">
        <v>180</v>
      </c>
    </row>
    <row r="129" spans="2:26" x14ac:dyDescent="0.2">
      <c r="B129" s="20" t="str">
        <f>"Godina "&amp;E70</f>
        <v>Godina 1</v>
      </c>
      <c r="D129" s="62">
        <f t="array" ref="D129:D148">TRANSPOSE(G123:Z123)</f>
        <v>240</v>
      </c>
      <c r="E129" s="73">
        <f t="array" ref="E129:E148">TRANSPOSE(G125:Z125)</f>
        <v>0</v>
      </c>
      <c r="G129" s="106">
        <f>$D129*$E129</f>
        <v>0</v>
      </c>
      <c r="H129" s="106">
        <f t="shared" ref="H129:Z144" si="37">$D129*$E129</f>
        <v>0</v>
      </c>
      <c r="I129" s="106">
        <f t="shared" si="37"/>
        <v>0</v>
      </c>
      <c r="J129" s="106">
        <f t="shared" si="37"/>
        <v>0</v>
      </c>
      <c r="K129" s="106">
        <f t="shared" si="37"/>
        <v>0</v>
      </c>
      <c r="L129" s="106">
        <f t="shared" si="37"/>
        <v>0</v>
      </c>
      <c r="M129" s="106">
        <f t="shared" si="37"/>
        <v>0</v>
      </c>
      <c r="N129" s="106">
        <f t="shared" si="37"/>
        <v>0</v>
      </c>
      <c r="O129" s="106">
        <f t="shared" si="37"/>
        <v>0</v>
      </c>
      <c r="P129" s="106">
        <f t="shared" si="37"/>
        <v>0</v>
      </c>
      <c r="Q129" s="106">
        <f t="shared" si="37"/>
        <v>0</v>
      </c>
      <c r="R129" s="106">
        <f t="shared" si="37"/>
        <v>0</v>
      </c>
      <c r="S129" s="106">
        <f t="shared" si="37"/>
        <v>0</v>
      </c>
      <c r="T129" s="106">
        <f t="shared" si="37"/>
        <v>0</v>
      </c>
      <c r="U129" s="106">
        <f t="shared" si="37"/>
        <v>0</v>
      </c>
      <c r="V129" s="106">
        <f t="shared" si="37"/>
        <v>0</v>
      </c>
      <c r="W129" s="106">
        <f t="shared" si="37"/>
        <v>0</v>
      </c>
      <c r="X129" s="106">
        <f t="shared" si="37"/>
        <v>0</v>
      </c>
      <c r="Y129" s="106">
        <f t="shared" si="37"/>
        <v>0</v>
      </c>
      <c r="Z129" s="106">
        <f t="shared" si="37"/>
        <v>0</v>
      </c>
    </row>
    <row r="130" spans="2:26" x14ac:dyDescent="0.2">
      <c r="B130" s="20" t="str">
        <f t="shared" ref="B130:B148" si="38">"Godina "&amp;E71</f>
        <v>Godina 2</v>
      </c>
      <c r="D130" s="62">
        <v>240</v>
      </c>
      <c r="E130" s="73">
        <v>0</v>
      </c>
      <c r="G130" s="59"/>
      <c r="H130" s="106">
        <f>$D130*$E130</f>
        <v>0</v>
      </c>
      <c r="I130" s="106">
        <f t="shared" si="37"/>
        <v>0</v>
      </c>
      <c r="J130" s="106">
        <f t="shared" si="37"/>
        <v>0</v>
      </c>
      <c r="K130" s="106">
        <f t="shared" si="37"/>
        <v>0</v>
      </c>
      <c r="L130" s="106">
        <f t="shared" si="37"/>
        <v>0</v>
      </c>
      <c r="M130" s="106">
        <f t="shared" si="37"/>
        <v>0</v>
      </c>
      <c r="N130" s="106">
        <f t="shared" si="37"/>
        <v>0</v>
      </c>
      <c r="O130" s="106">
        <f t="shared" si="37"/>
        <v>0</v>
      </c>
      <c r="P130" s="106">
        <f t="shared" si="37"/>
        <v>0</v>
      </c>
      <c r="Q130" s="106">
        <f t="shared" si="37"/>
        <v>0</v>
      </c>
      <c r="R130" s="106">
        <f t="shared" si="37"/>
        <v>0</v>
      </c>
      <c r="S130" s="106">
        <f t="shared" si="37"/>
        <v>0</v>
      </c>
      <c r="T130" s="106">
        <f t="shared" si="37"/>
        <v>0</v>
      </c>
      <c r="U130" s="106">
        <f t="shared" si="37"/>
        <v>0</v>
      </c>
      <c r="V130" s="106">
        <f t="shared" si="37"/>
        <v>0</v>
      </c>
      <c r="W130" s="106">
        <f t="shared" si="37"/>
        <v>0</v>
      </c>
      <c r="X130" s="106">
        <f t="shared" si="37"/>
        <v>0</v>
      </c>
      <c r="Y130" s="106">
        <f t="shared" si="37"/>
        <v>0</v>
      </c>
      <c r="Z130" s="106">
        <f t="shared" si="37"/>
        <v>0</v>
      </c>
    </row>
    <row r="131" spans="2:26" x14ac:dyDescent="0.2">
      <c r="B131" s="20" t="str">
        <f t="shared" si="38"/>
        <v>Godina 3</v>
      </c>
      <c r="D131" s="62">
        <v>240</v>
      </c>
      <c r="E131" s="73">
        <v>0</v>
      </c>
      <c r="G131" s="59"/>
      <c r="H131" s="59"/>
      <c r="I131" s="106">
        <f t="shared" si="37"/>
        <v>0</v>
      </c>
      <c r="J131" s="106">
        <f t="shared" si="37"/>
        <v>0</v>
      </c>
      <c r="K131" s="106">
        <f t="shared" si="37"/>
        <v>0</v>
      </c>
      <c r="L131" s="106">
        <f t="shared" si="37"/>
        <v>0</v>
      </c>
      <c r="M131" s="106">
        <f t="shared" si="37"/>
        <v>0</v>
      </c>
      <c r="N131" s="106">
        <f t="shared" si="37"/>
        <v>0</v>
      </c>
      <c r="O131" s="106">
        <f t="shared" si="37"/>
        <v>0</v>
      </c>
      <c r="P131" s="106">
        <f t="shared" si="37"/>
        <v>0</v>
      </c>
      <c r="Q131" s="106">
        <f t="shared" si="37"/>
        <v>0</v>
      </c>
      <c r="R131" s="106">
        <f t="shared" si="37"/>
        <v>0</v>
      </c>
      <c r="S131" s="106">
        <f t="shared" si="37"/>
        <v>0</v>
      </c>
      <c r="T131" s="106">
        <f t="shared" si="37"/>
        <v>0</v>
      </c>
      <c r="U131" s="106">
        <f t="shared" si="37"/>
        <v>0</v>
      </c>
      <c r="V131" s="106">
        <f t="shared" si="37"/>
        <v>0</v>
      </c>
      <c r="W131" s="106">
        <f t="shared" si="37"/>
        <v>0</v>
      </c>
      <c r="X131" s="106">
        <f t="shared" si="37"/>
        <v>0</v>
      </c>
      <c r="Y131" s="106">
        <f t="shared" si="37"/>
        <v>0</v>
      </c>
      <c r="Z131" s="106">
        <f t="shared" si="37"/>
        <v>0</v>
      </c>
    </row>
    <row r="132" spans="2:26" x14ac:dyDescent="0.2">
      <c r="B132" s="20" t="str">
        <f t="shared" si="38"/>
        <v>Godina 4</v>
      </c>
      <c r="D132" s="62">
        <v>240</v>
      </c>
      <c r="E132" s="73">
        <v>0</v>
      </c>
      <c r="G132" s="59"/>
      <c r="H132" s="59"/>
      <c r="I132" s="59"/>
      <c r="J132" s="106">
        <f t="shared" si="37"/>
        <v>0</v>
      </c>
      <c r="K132" s="106">
        <f t="shared" si="37"/>
        <v>0</v>
      </c>
      <c r="L132" s="106">
        <f t="shared" si="37"/>
        <v>0</v>
      </c>
      <c r="M132" s="106">
        <f t="shared" si="37"/>
        <v>0</v>
      </c>
      <c r="N132" s="106">
        <f t="shared" si="37"/>
        <v>0</v>
      </c>
      <c r="O132" s="106">
        <f t="shared" si="37"/>
        <v>0</v>
      </c>
      <c r="P132" s="106">
        <f t="shared" si="37"/>
        <v>0</v>
      </c>
      <c r="Q132" s="106">
        <f t="shared" si="37"/>
        <v>0</v>
      </c>
      <c r="R132" s="106">
        <f t="shared" si="37"/>
        <v>0</v>
      </c>
      <c r="S132" s="106">
        <f t="shared" si="37"/>
        <v>0</v>
      </c>
      <c r="T132" s="106">
        <f t="shared" si="37"/>
        <v>0</v>
      </c>
      <c r="U132" s="106">
        <f t="shared" si="37"/>
        <v>0</v>
      </c>
      <c r="V132" s="106">
        <f t="shared" si="37"/>
        <v>0</v>
      </c>
      <c r="W132" s="106">
        <f t="shared" si="37"/>
        <v>0</v>
      </c>
      <c r="X132" s="106">
        <f t="shared" si="37"/>
        <v>0</v>
      </c>
      <c r="Y132" s="106">
        <f t="shared" si="37"/>
        <v>0</v>
      </c>
      <c r="Z132" s="106">
        <f t="shared" si="37"/>
        <v>0</v>
      </c>
    </row>
    <row r="133" spans="2:26" x14ac:dyDescent="0.2">
      <c r="B133" s="20" t="str">
        <f t="shared" si="38"/>
        <v>Godina 5</v>
      </c>
      <c r="D133" s="62">
        <v>240</v>
      </c>
      <c r="E133" s="73">
        <v>0</v>
      </c>
      <c r="G133" s="59"/>
      <c r="H133" s="59"/>
      <c r="I133" s="59"/>
      <c r="J133" s="59"/>
      <c r="K133" s="106">
        <f t="shared" si="37"/>
        <v>0</v>
      </c>
      <c r="L133" s="106">
        <f t="shared" si="37"/>
        <v>0</v>
      </c>
      <c r="M133" s="106">
        <f t="shared" si="37"/>
        <v>0</v>
      </c>
      <c r="N133" s="106">
        <f t="shared" si="37"/>
        <v>0</v>
      </c>
      <c r="O133" s="106">
        <f t="shared" si="37"/>
        <v>0</v>
      </c>
      <c r="P133" s="106">
        <f t="shared" si="37"/>
        <v>0</v>
      </c>
      <c r="Q133" s="106">
        <f t="shared" si="37"/>
        <v>0</v>
      </c>
      <c r="R133" s="106">
        <f t="shared" si="37"/>
        <v>0</v>
      </c>
      <c r="S133" s="106">
        <f t="shared" si="37"/>
        <v>0</v>
      </c>
      <c r="T133" s="106">
        <f t="shared" si="37"/>
        <v>0</v>
      </c>
      <c r="U133" s="106">
        <f t="shared" si="37"/>
        <v>0</v>
      </c>
      <c r="V133" s="106">
        <f t="shared" si="37"/>
        <v>0</v>
      </c>
      <c r="W133" s="106">
        <f t="shared" si="37"/>
        <v>0</v>
      </c>
      <c r="X133" s="106">
        <f t="shared" si="37"/>
        <v>0</v>
      </c>
      <c r="Y133" s="106">
        <f t="shared" si="37"/>
        <v>0</v>
      </c>
      <c r="Z133" s="106">
        <f t="shared" si="37"/>
        <v>0</v>
      </c>
    </row>
    <row r="134" spans="2:26" x14ac:dyDescent="0.2">
      <c r="B134" s="20" t="str">
        <f t="shared" si="38"/>
        <v>Godina 6</v>
      </c>
      <c r="D134" s="62">
        <v>240</v>
      </c>
      <c r="E134" s="73">
        <v>0</v>
      </c>
      <c r="G134" s="59"/>
      <c r="H134" s="59"/>
      <c r="I134" s="59"/>
      <c r="J134" s="59"/>
      <c r="K134" s="59"/>
      <c r="L134" s="106">
        <f t="shared" si="37"/>
        <v>0</v>
      </c>
      <c r="M134" s="106">
        <f t="shared" si="37"/>
        <v>0</v>
      </c>
      <c r="N134" s="106">
        <f t="shared" si="37"/>
        <v>0</v>
      </c>
      <c r="O134" s="106">
        <f t="shared" si="37"/>
        <v>0</v>
      </c>
      <c r="P134" s="106">
        <f t="shared" si="37"/>
        <v>0</v>
      </c>
      <c r="Q134" s="106">
        <f t="shared" si="37"/>
        <v>0</v>
      </c>
      <c r="R134" s="106">
        <f t="shared" si="37"/>
        <v>0</v>
      </c>
      <c r="S134" s="106">
        <f t="shared" si="37"/>
        <v>0</v>
      </c>
      <c r="T134" s="106">
        <f t="shared" si="37"/>
        <v>0</v>
      </c>
      <c r="U134" s="106">
        <f t="shared" si="37"/>
        <v>0</v>
      </c>
      <c r="V134" s="106">
        <f t="shared" si="37"/>
        <v>0</v>
      </c>
      <c r="W134" s="106">
        <f t="shared" si="37"/>
        <v>0</v>
      </c>
      <c r="X134" s="106">
        <f t="shared" si="37"/>
        <v>0</v>
      </c>
      <c r="Y134" s="106">
        <f t="shared" si="37"/>
        <v>0</v>
      </c>
      <c r="Z134" s="106">
        <f t="shared" si="37"/>
        <v>0</v>
      </c>
    </row>
    <row r="135" spans="2:26" x14ac:dyDescent="0.2">
      <c r="B135" s="20" t="str">
        <f t="shared" si="38"/>
        <v>Godina 7</v>
      </c>
      <c r="D135" s="62">
        <v>240</v>
      </c>
      <c r="E135" s="73">
        <v>0</v>
      </c>
      <c r="G135" s="59"/>
      <c r="H135" s="59"/>
      <c r="I135" s="59"/>
      <c r="J135" s="59"/>
      <c r="K135" s="59"/>
      <c r="L135" s="59"/>
      <c r="M135" s="106">
        <f t="shared" si="37"/>
        <v>0</v>
      </c>
      <c r="N135" s="106">
        <f t="shared" si="37"/>
        <v>0</v>
      </c>
      <c r="O135" s="106">
        <f t="shared" si="37"/>
        <v>0</v>
      </c>
      <c r="P135" s="106">
        <f t="shared" si="37"/>
        <v>0</v>
      </c>
      <c r="Q135" s="106">
        <f t="shared" si="37"/>
        <v>0</v>
      </c>
      <c r="R135" s="106">
        <f t="shared" si="37"/>
        <v>0</v>
      </c>
      <c r="S135" s="106">
        <f t="shared" si="37"/>
        <v>0</v>
      </c>
      <c r="T135" s="106">
        <f t="shared" si="37"/>
        <v>0</v>
      </c>
      <c r="U135" s="106">
        <f t="shared" si="37"/>
        <v>0</v>
      </c>
      <c r="V135" s="106">
        <f t="shared" si="37"/>
        <v>0</v>
      </c>
      <c r="W135" s="106">
        <f t="shared" si="37"/>
        <v>0</v>
      </c>
      <c r="X135" s="106">
        <f t="shared" si="37"/>
        <v>0</v>
      </c>
      <c r="Y135" s="106">
        <f t="shared" si="37"/>
        <v>0</v>
      </c>
      <c r="Z135" s="106">
        <f t="shared" si="37"/>
        <v>0</v>
      </c>
    </row>
    <row r="136" spans="2:26" x14ac:dyDescent="0.2">
      <c r="B136" s="20" t="str">
        <f t="shared" si="38"/>
        <v>Godina 8</v>
      </c>
      <c r="D136" s="62">
        <v>240</v>
      </c>
      <c r="E136" s="73">
        <v>0</v>
      </c>
      <c r="G136" s="59"/>
      <c r="H136" s="59"/>
      <c r="I136" s="59"/>
      <c r="J136" s="59"/>
      <c r="K136" s="59"/>
      <c r="L136" s="59"/>
      <c r="M136" s="59"/>
      <c r="N136" s="106">
        <f t="shared" si="37"/>
        <v>0</v>
      </c>
      <c r="O136" s="106">
        <f t="shared" si="37"/>
        <v>0</v>
      </c>
      <c r="P136" s="106">
        <f t="shared" si="37"/>
        <v>0</v>
      </c>
      <c r="Q136" s="106">
        <f t="shared" si="37"/>
        <v>0</v>
      </c>
      <c r="R136" s="106">
        <f t="shared" si="37"/>
        <v>0</v>
      </c>
      <c r="S136" s="106">
        <f t="shared" si="37"/>
        <v>0</v>
      </c>
      <c r="T136" s="106">
        <f t="shared" si="37"/>
        <v>0</v>
      </c>
      <c r="U136" s="106">
        <f t="shared" si="37"/>
        <v>0</v>
      </c>
      <c r="V136" s="106">
        <f t="shared" si="37"/>
        <v>0</v>
      </c>
      <c r="W136" s="106">
        <f t="shared" si="37"/>
        <v>0</v>
      </c>
      <c r="X136" s="106">
        <f t="shared" si="37"/>
        <v>0</v>
      </c>
      <c r="Y136" s="106">
        <f t="shared" si="37"/>
        <v>0</v>
      </c>
      <c r="Z136" s="106">
        <f t="shared" si="37"/>
        <v>0</v>
      </c>
    </row>
    <row r="137" spans="2:26" x14ac:dyDescent="0.2">
      <c r="B137" s="20" t="str">
        <f t="shared" si="38"/>
        <v>Godina 9</v>
      </c>
      <c r="D137" s="62">
        <v>240</v>
      </c>
      <c r="E137" s="73">
        <v>0</v>
      </c>
      <c r="G137" s="59"/>
      <c r="H137" s="59"/>
      <c r="I137" s="59"/>
      <c r="J137" s="59"/>
      <c r="K137" s="59"/>
      <c r="L137" s="59"/>
      <c r="M137" s="59"/>
      <c r="N137" s="59"/>
      <c r="O137" s="106">
        <f t="shared" si="37"/>
        <v>0</v>
      </c>
      <c r="P137" s="106">
        <f t="shared" si="37"/>
        <v>0</v>
      </c>
      <c r="Q137" s="106">
        <f t="shared" si="37"/>
        <v>0</v>
      </c>
      <c r="R137" s="106">
        <f t="shared" si="37"/>
        <v>0</v>
      </c>
      <c r="S137" s="106">
        <f t="shared" si="37"/>
        <v>0</v>
      </c>
      <c r="T137" s="106">
        <f t="shared" si="37"/>
        <v>0</v>
      </c>
      <c r="U137" s="106">
        <f t="shared" si="37"/>
        <v>0</v>
      </c>
      <c r="V137" s="106">
        <f t="shared" si="37"/>
        <v>0</v>
      </c>
      <c r="W137" s="106">
        <f t="shared" si="37"/>
        <v>0</v>
      </c>
      <c r="X137" s="106">
        <f t="shared" si="37"/>
        <v>0</v>
      </c>
      <c r="Y137" s="106">
        <f t="shared" si="37"/>
        <v>0</v>
      </c>
      <c r="Z137" s="106">
        <f t="shared" si="37"/>
        <v>0</v>
      </c>
    </row>
    <row r="138" spans="2:26" x14ac:dyDescent="0.2">
      <c r="B138" s="20" t="str">
        <f t="shared" si="38"/>
        <v>Godina 10</v>
      </c>
      <c r="D138" s="62">
        <v>240</v>
      </c>
      <c r="E138" s="73">
        <v>0</v>
      </c>
      <c r="G138" s="59"/>
      <c r="H138" s="59"/>
      <c r="I138" s="59"/>
      <c r="J138" s="59"/>
      <c r="K138" s="59"/>
      <c r="L138" s="59"/>
      <c r="M138" s="59"/>
      <c r="N138" s="59"/>
      <c r="O138" s="59"/>
      <c r="P138" s="106">
        <f t="shared" si="37"/>
        <v>0</v>
      </c>
      <c r="Q138" s="106">
        <f t="shared" si="37"/>
        <v>0</v>
      </c>
      <c r="R138" s="106">
        <f t="shared" si="37"/>
        <v>0</v>
      </c>
      <c r="S138" s="106">
        <f t="shared" si="37"/>
        <v>0</v>
      </c>
      <c r="T138" s="106">
        <f t="shared" si="37"/>
        <v>0</v>
      </c>
      <c r="U138" s="106">
        <f t="shared" si="37"/>
        <v>0</v>
      </c>
      <c r="V138" s="106">
        <f t="shared" si="37"/>
        <v>0</v>
      </c>
      <c r="W138" s="106">
        <f t="shared" si="37"/>
        <v>0</v>
      </c>
      <c r="X138" s="106">
        <f t="shared" si="37"/>
        <v>0</v>
      </c>
      <c r="Y138" s="106">
        <f t="shared" si="37"/>
        <v>0</v>
      </c>
      <c r="Z138" s="106">
        <f t="shared" si="37"/>
        <v>0</v>
      </c>
    </row>
    <row r="139" spans="2:26" x14ac:dyDescent="0.2">
      <c r="B139" s="20" t="str">
        <f t="shared" si="38"/>
        <v>Godina 11</v>
      </c>
      <c r="D139" s="62">
        <v>240</v>
      </c>
      <c r="E139" s="73">
        <v>0</v>
      </c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106">
        <f t="shared" si="37"/>
        <v>0</v>
      </c>
      <c r="R139" s="106">
        <f t="shared" si="37"/>
        <v>0</v>
      </c>
      <c r="S139" s="106">
        <f t="shared" si="37"/>
        <v>0</v>
      </c>
      <c r="T139" s="106">
        <f t="shared" si="37"/>
        <v>0</v>
      </c>
      <c r="U139" s="106">
        <f t="shared" si="37"/>
        <v>0</v>
      </c>
      <c r="V139" s="106">
        <f t="shared" si="37"/>
        <v>0</v>
      </c>
      <c r="W139" s="106">
        <f t="shared" si="37"/>
        <v>0</v>
      </c>
      <c r="X139" s="106">
        <f t="shared" si="37"/>
        <v>0</v>
      </c>
      <c r="Y139" s="106">
        <f t="shared" si="37"/>
        <v>0</v>
      </c>
      <c r="Z139" s="106">
        <f t="shared" si="37"/>
        <v>0</v>
      </c>
    </row>
    <row r="140" spans="2:26" x14ac:dyDescent="0.2">
      <c r="B140" s="20" t="str">
        <f t="shared" si="38"/>
        <v>Godina 12</v>
      </c>
      <c r="D140" s="62">
        <v>240</v>
      </c>
      <c r="E140" s="73">
        <v>0</v>
      </c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106">
        <f t="shared" si="37"/>
        <v>0</v>
      </c>
      <c r="S140" s="106">
        <f t="shared" si="37"/>
        <v>0</v>
      </c>
      <c r="T140" s="106">
        <f t="shared" si="37"/>
        <v>0</v>
      </c>
      <c r="U140" s="106">
        <f t="shared" si="37"/>
        <v>0</v>
      </c>
      <c r="V140" s="106">
        <f t="shared" si="37"/>
        <v>0</v>
      </c>
      <c r="W140" s="106">
        <f t="shared" si="37"/>
        <v>0</v>
      </c>
      <c r="X140" s="106">
        <f t="shared" si="37"/>
        <v>0</v>
      </c>
      <c r="Y140" s="106">
        <f t="shared" si="37"/>
        <v>0</v>
      </c>
      <c r="Z140" s="106">
        <f t="shared" si="37"/>
        <v>0</v>
      </c>
    </row>
    <row r="141" spans="2:26" x14ac:dyDescent="0.2">
      <c r="B141" s="20" t="str">
        <f t="shared" si="38"/>
        <v>Godina 13</v>
      </c>
      <c r="D141" s="62">
        <v>240</v>
      </c>
      <c r="E141" s="73">
        <v>0</v>
      </c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106">
        <f t="shared" si="37"/>
        <v>0</v>
      </c>
      <c r="T141" s="106">
        <f t="shared" si="37"/>
        <v>0</v>
      </c>
      <c r="U141" s="106">
        <f t="shared" si="37"/>
        <v>0</v>
      </c>
      <c r="V141" s="106">
        <f t="shared" si="37"/>
        <v>0</v>
      </c>
      <c r="W141" s="106">
        <f t="shared" si="37"/>
        <v>0</v>
      </c>
      <c r="X141" s="106">
        <f t="shared" si="37"/>
        <v>0</v>
      </c>
      <c r="Y141" s="106">
        <f t="shared" si="37"/>
        <v>0</v>
      </c>
      <c r="Z141" s="106">
        <f t="shared" si="37"/>
        <v>0</v>
      </c>
    </row>
    <row r="142" spans="2:26" x14ac:dyDescent="0.2">
      <c r="B142" s="20" t="str">
        <f t="shared" si="38"/>
        <v>Godina 14</v>
      </c>
      <c r="D142" s="62">
        <v>240</v>
      </c>
      <c r="E142" s="73">
        <v>0</v>
      </c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106">
        <f t="shared" si="37"/>
        <v>0</v>
      </c>
      <c r="U142" s="106">
        <f t="shared" si="37"/>
        <v>0</v>
      </c>
      <c r="V142" s="106">
        <f t="shared" si="37"/>
        <v>0</v>
      </c>
      <c r="W142" s="106">
        <f t="shared" si="37"/>
        <v>0</v>
      </c>
      <c r="X142" s="106">
        <f t="shared" si="37"/>
        <v>0</v>
      </c>
      <c r="Y142" s="106">
        <f t="shared" si="37"/>
        <v>0</v>
      </c>
      <c r="Z142" s="106">
        <f t="shared" si="37"/>
        <v>0</v>
      </c>
    </row>
    <row r="143" spans="2:26" x14ac:dyDescent="0.2">
      <c r="B143" s="20" t="str">
        <f t="shared" si="38"/>
        <v>Godina 15</v>
      </c>
      <c r="D143" s="62">
        <v>240</v>
      </c>
      <c r="E143" s="73">
        <v>0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106">
        <f t="shared" si="37"/>
        <v>0</v>
      </c>
      <c r="V143" s="106">
        <f t="shared" si="37"/>
        <v>0</v>
      </c>
      <c r="W143" s="106">
        <f t="shared" si="37"/>
        <v>0</v>
      </c>
      <c r="X143" s="106">
        <f t="shared" si="37"/>
        <v>0</v>
      </c>
      <c r="Y143" s="106">
        <f t="shared" si="37"/>
        <v>0</v>
      </c>
      <c r="Z143" s="106">
        <f t="shared" si="37"/>
        <v>0</v>
      </c>
    </row>
    <row r="144" spans="2:26" x14ac:dyDescent="0.2">
      <c r="B144" s="20" t="str">
        <f t="shared" si="38"/>
        <v>Godina 16</v>
      </c>
      <c r="D144" s="62">
        <v>240</v>
      </c>
      <c r="E144" s="73">
        <v>0</v>
      </c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106">
        <f t="shared" si="37"/>
        <v>0</v>
      </c>
      <c r="W144" s="106">
        <f t="shared" si="37"/>
        <v>0</v>
      </c>
      <c r="X144" s="106">
        <f t="shared" si="37"/>
        <v>0</v>
      </c>
      <c r="Y144" s="106">
        <f t="shared" si="37"/>
        <v>0</v>
      </c>
      <c r="Z144" s="106">
        <f t="shared" si="37"/>
        <v>0</v>
      </c>
    </row>
    <row r="145" spans="1:26" x14ac:dyDescent="0.2">
      <c r="B145" s="20" t="str">
        <f t="shared" si="38"/>
        <v>Godina 17</v>
      </c>
      <c r="D145" s="62">
        <v>240</v>
      </c>
      <c r="E145" s="73">
        <v>0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106">
        <f t="shared" ref="W145:Z148" si="39">$D145*$E145</f>
        <v>0</v>
      </c>
      <c r="X145" s="106">
        <f t="shared" si="39"/>
        <v>0</v>
      </c>
      <c r="Y145" s="106">
        <f t="shared" si="39"/>
        <v>0</v>
      </c>
      <c r="Z145" s="106">
        <f t="shared" si="39"/>
        <v>0</v>
      </c>
    </row>
    <row r="146" spans="1:26" x14ac:dyDescent="0.2">
      <c r="B146" s="20" t="str">
        <f t="shared" si="38"/>
        <v>Godina 18</v>
      </c>
      <c r="D146" s="62">
        <v>240</v>
      </c>
      <c r="E146" s="73">
        <v>0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106">
        <f t="shared" si="39"/>
        <v>0</v>
      </c>
      <c r="Y146" s="106">
        <f t="shared" si="39"/>
        <v>0</v>
      </c>
      <c r="Z146" s="106">
        <f t="shared" si="39"/>
        <v>0</v>
      </c>
    </row>
    <row r="147" spans="1:26" x14ac:dyDescent="0.2">
      <c r="B147" s="20" t="str">
        <f t="shared" si="38"/>
        <v>Godina 19</v>
      </c>
      <c r="D147" s="62">
        <v>240</v>
      </c>
      <c r="E147" s="73">
        <v>0</v>
      </c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106">
        <f t="shared" si="39"/>
        <v>0</v>
      </c>
      <c r="Z147" s="106">
        <f t="shared" si="39"/>
        <v>0</v>
      </c>
    </row>
    <row r="148" spans="1:26" ht="12.75" thickBot="1" x14ac:dyDescent="0.25">
      <c r="B148" s="32" t="str">
        <f t="shared" si="38"/>
        <v>Godina 20</v>
      </c>
      <c r="C148" s="25"/>
      <c r="D148" s="63">
        <v>240</v>
      </c>
      <c r="E148" s="172">
        <v>0</v>
      </c>
      <c r="F148" s="25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109">
        <f t="shared" si="39"/>
        <v>0</v>
      </c>
    </row>
    <row r="149" spans="1:26" ht="12.75" thickTop="1" x14ac:dyDescent="0.2">
      <c r="B149" s="24" t="s">
        <v>147</v>
      </c>
      <c r="G149" s="112">
        <f>SUM(G129:G148)</f>
        <v>0</v>
      </c>
      <c r="H149" s="112">
        <f>SUM(H129:H148)</f>
        <v>0</v>
      </c>
      <c r="I149" s="112">
        <f t="shared" ref="I149:Z149" si="40">SUM(I129:I148)</f>
        <v>0</v>
      </c>
      <c r="J149" s="112">
        <f t="shared" si="40"/>
        <v>0</v>
      </c>
      <c r="K149" s="112">
        <f t="shared" si="40"/>
        <v>0</v>
      </c>
      <c r="L149" s="112">
        <f t="shared" si="40"/>
        <v>0</v>
      </c>
      <c r="M149" s="112">
        <f t="shared" si="40"/>
        <v>0</v>
      </c>
      <c r="N149" s="112">
        <f t="shared" si="40"/>
        <v>0</v>
      </c>
      <c r="O149" s="112">
        <f t="shared" si="40"/>
        <v>0</v>
      </c>
      <c r="P149" s="112">
        <f t="shared" si="40"/>
        <v>0</v>
      </c>
      <c r="Q149" s="112">
        <f t="shared" si="40"/>
        <v>0</v>
      </c>
      <c r="R149" s="112">
        <f t="shared" si="40"/>
        <v>0</v>
      </c>
      <c r="S149" s="112">
        <f t="shared" si="40"/>
        <v>0</v>
      </c>
      <c r="T149" s="112">
        <f t="shared" si="40"/>
        <v>0</v>
      </c>
      <c r="U149" s="112">
        <f t="shared" si="40"/>
        <v>0</v>
      </c>
      <c r="V149" s="112">
        <f t="shared" si="40"/>
        <v>0</v>
      </c>
      <c r="W149" s="112">
        <f t="shared" si="40"/>
        <v>0</v>
      </c>
      <c r="X149" s="112">
        <f t="shared" si="40"/>
        <v>0</v>
      </c>
      <c r="Y149" s="112">
        <f t="shared" si="40"/>
        <v>0</v>
      </c>
      <c r="Z149" s="112">
        <f t="shared" si="40"/>
        <v>0</v>
      </c>
    </row>
    <row r="150" spans="1:26" x14ac:dyDescent="0.2">
      <c r="B150" s="21"/>
      <c r="E150" s="37"/>
    </row>
    <row r="151" spans="1:26" ht="12.75" thickBot="1" x14ac:dyDescent="0.25">
      <c r="B151" s="65" t="s">
        <v>294</v>
      </c>
      <c r="C151" s="56"/>
      <c r="D151" s="118">
        <f>SUM(G151:Z151)</f>
        <v>0</v>
      </c>
      <c r="E151" s="66" t="s">
        <v>227</v>
      </c>
      <c r="F151" s="56"/>
      <c r="G151" s="115">
        <f>SUM(G149)</f>
        <v>0</v>
      </c>
      <c r="H151" s="115">
        <f>SUM(H149)</f>
        <v>0</v>
      </c>
      <c r="I151" s="115">
        <f t="shared" ref="I151:Z151" si="41">SUM(I149)</f>
        <v>0</v>
      </c>
      <c r="J151" s="115">
        <f t="shared" si="41"/>
        <v>0</v>
      </c>
      <c r="K151" s="115">
        <f t="shared" si="41"/>
        <v>0</v>
      </c>
      <c r="L151" s="115">
        <f t="shared" si="41"/>
        <v>0</v>
      </c>
      <c r="M151" s="115">
        <f t="shared" si="41"/>
        <v>0</v>
      </c>
      <c r="N151" s="115">
        <f t="shared" si="41"/>
        <v>0</v>
      </c>
      <c r="O151" s="115">
        <f t="shared" si="41"/>
        <v>0</v>
      </c>
      <c r="P151" s="115">
        <f t="shared" si="41"/>
        <v>0</v>
      </c>
      <c r="Q151" s="115">
        <f t="shared" si="41"/>
        <v>0</v>
      </c>
      <c r="R151" s="115">
        <f t="shared" si="41"/>
        <v>0</v>
      </c>
      <c r="S151" s="115">
        <f t="shared" si="41"/>
        <v>0</v>
      </c>
      <c r="T151" s="115">
        <f t="shared" si="41"/>
        <v>0</v>
      </c>
      <c r="U151" s="115">
        <f t="shared" si="41"/>
        <v>0</v>
      </c>
      <c r="V151" s="115">
        <f t="shared" si="41"/>
        <v>0</v>
      </c>
      <c r="W151" s="115">
        <f t="shared" si="41"/>
        <v>0</v>
      </c>
      <c r="X151" s="115">
        <f t="shared" si="41"/>
        <v>0</v>
      </c>
      <c r="Y151" s="115">
        <f t="shared" si="41"/>
        <v>0</v>
      </c>
      <c r="Z151" s="115">
        <f t="shared" si="41"/>
        <v>0</v>
      </c>
    </row>
    <row r="152" spans="1:26" ht="12.75" thickTop="1" x14ac:dyDescent="0.2">
      <c r="B152" s="24"/>
      <c r="D152" s="117"/>
      <c r="E152" s="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x14ac:dyDescent="0.2">
      <c r="A153" s="210" t="s">
        <v>138</v>
      </c>
      <c r="B153" s="28" t="s">
        <v>286</v>
      </c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x14ac:dyDescent="0.2"/>
    <row r="155" spans="1:26" x14ac:dyDescent="0.2">
      <c r="A155" s="7" t="s">
        <v>139</v>
      </c>
      <c r="B155" s="206" t="s">
        <v>146</v>
      </c>
    </row>
    <row r="156" spans="1:26" x14ac:dyDescent="0.2"/>
    <row r="157" spans="1:26" x14ac:dyDescent="0.2">
      <c r="B157" s="21" t="s">
        <v>157</v>
      </c>
      <c r="E157" s="37" t="s">
        <v>8</v>
      </c>
      <c r="G157" s="61">
        <f t="shared" ref="G157:Z157" si="42">G2</f>
        <v>1</v>
      </c>
      <c r="H157" s="61">
        <f t="shared" si="42"/>
        <v>2</v>
      </c>
      <c r="I157" s="61">
        <f t="shared" si="42"/>
        <v>3</v>
      </c>
      <c r="J157" s="61">
        <f t="shared" si="42"/>
        <v>4</v>
      </c>
      <c r="K157" s="61">
        <f t="shared" si="42"/>
        <v>5</v>
      </c>
      <c r="L157" s="61">
        <f t="shared" si="42"/>
        <v>6</v>
      </c>
      <c r="M157" s="61">
        <f t="shared" si="42"/>
        <v>7</v>
      </c>
      <c r="N157" s="61">
        <f t="shared" si="42"/>
        <v>8</v>
      </c>
      <c r="O157" s="61">
        <f t="shared" si="42"/>
        <v>9</v>
      </c>
      <c r="P157" s="61">
        <f t="shared" si="42"/>
        <v>10</v>
      </c>
      <c r="Q157" s="61">
        <f t="shared" si="42"/>
        <v>11</v>
      </c>
      <c r="R157" s="61">
        <f t="shared" si="42"/>
        <v>12</v>
      </c>
      <c r="S157" s="61">
        <f t="shared" si="42"/>
        <v>13</v>
      </c>
      <c r="T157" s="61">
        <f t="shared" si="42"/>
        <v>14</v>
      </c>
      <c r="U157" s="61">
        <f t="shared" si="42"/>
        <v>15</v>
      </c>
      <c r="V157" s="61">
        <f t="shared" si="42"/>
        <v>16</v>
      </c>
      <c r="W157" s="61">
        <f t="shared" si="42"/>
        <v>17</v>
      </c>
      <c r="X157" s="61">
        <f t="shared" si="42"/>
        <v>18</v>
      </c>
      <c r="Y157" s="61">
        <f t="shared" si="42"/>
        <v>19</v>
      </c>
      <c r="Z157" s="61">
        <f t="shared" si="42"/>
        <v>20</v>
      </c>
    </row>
    <row r="158" spans="1:26" x14ac:dyDescent="0.2">
      <c r="B158" s="21" t="s">
        <v>271</v>
      </c>
      <c r="E158" s="37" t="s">
        <v>4</v>
      </c>
      <c r="G158" s="57">
        <f>'Ulazni podaci'!H107</f>
        <v>0</v>
      </c>
      <c r="H158" s="57">
        <f>'Ulazni podaci'!I107</f>
        <v>0</v>
      </c>
      <c r="I158" s="57">
        <f>'Ulazni podaci'!J107</f>
        <v>0</v>
      </c>
      <c r="J158" s="57">
        <f>'Ulazni podaci'!K107</f>
        <v>0</v>
      </c>
      <c r="K158" s="57">
        <f>'Ulazni podaci'!L107</f>
        <v>0</v>
      </c>
      <c r="L158" s="57">
        <f>'Ulazni podaci'!M107</f>
        <v>0</v>
      </c>
      <c r="M158" s="57">
        <f>'Ulazni podaci'!N107</f>
        <v>0</v>
      </c>
      <c r="N158" s="57">
        <f>'Ulazni podaci'!O107</f>
        <v>0</v>
      </c>
      <c r="O158" s="57">
        <f>'Ulazni podaci'!P107</f>
        <v>0</v>
      </c>
      <c r="P158" s="57">
        <f>'Ulazni podaci'!Q107</f>
        <v>0</v>
      </c>
      <c r="Q158" s="57">
        <f>'Ulazni podaci'!R107</f>
        <v>0</v>
      </c>
      <c r="R158" s="57">
        <f>'Ulazni podaci'!S107</f>
        <v>0</v>
      </c>
      <c r="S158" s="57">
        <f>'Ulazni podaci'!T107</f>
        <v>0</v>
      </c>
      <c r="T158" s="57">
        <f>'Ulazni podaci'!U107</f>
        <v>0</v>
      </c>
      <c r="U158" s="57">
        <f>'Ulazni podaci'!V107</f>
        <v>0</v>
      </c>
      <c r="V158" s="57">
        <f>'Ulazni podaci'!W107</f>
        <v>0</v>
      </c>
      <c r="W158" s="57">
        <f>'Ulazni podaci'!X107</f>
        <v>0</v>
      </c>
      <c r="X158" s="57">
        <f>'Ulazni podaci'!Y107</f>
        <v>0</v>
      </c>
      <c r="Y158" s="57">
        <f>'Ulazni podaci'!Z107</f>
        <v>0</v>
      </c>
      <c r="Z158" s="57">
        <f>'Ulazni podaci'!AA107</f>
        <v>0</v>
      </c>
    </row>
    <row r="159" spans="1:26" x14ac:dyDescent="0.2">
      <c r="B159" s="21"/>
    </row>
    <row r="160" spans="1:26" x14ac:dyDescent="0.2">
      <c r="D160" s="1"/>
      <c r="E160" s="1" t="s">
        <v>157</v>
      </c>
    </row>
    <row r="161" spans="2:26" x14ac:dyDescent="0.2">
      <c r="D161" s="37"/>
      <c r="E161" s="37">
        <f t="array" ref="E161:E180">TRANSPOSE(G2:Z2)</f>
        <v>1</v>
      </c>
      <c r="G161" s="37">
        <v>1</v>
      </c>
      <c r="H161" s="37">
        <v>2</v>
      </c>
      <c r="I161" s="37">
        <v>3</v>
      </c>
      <c r="J161" s="37">
        <v>4</v>
      </c>
      <c r="K161" s="37">
        <v>5</v>
      </c>
      <c r="L161" s="37">
        <v>6</v>
      </c>
      <c r="M161" s="37">
        <v>7</v>
      </c>
      <c r="N161" s="37">
        <v>8</v>
      </c>
      <c r="O161" s="37">
        <v>9</v>
      </c>
      <c r="P161" s="37">
        <v>10</v>
      </c>
      <c r="Q161" s="37">
        <v>11</v>
      </c>
      <c r="R161" s="37">
        <v>12</v>
      </c>
      <c r="S161" s="37">
        <v>13</v>
      </c>
      <c r="T161" s="37">
        <v>14</v>
      </c>
      <c r="U161" s="37">
        <v>15</v>
      </c>
      <c r="V161" s="37">
        <v>16</v>
      </c>
      <c r="W161" s="37">
        <v>17</v>
      </c>
      <c r="X161" s="37">
        <v>18</v>
      </c>
      <c r="Y161" s="37">
        <v>19</v>
      </c>
      <c r="Z161" s="37">
        <v>20</v>
      </c>
    </row>
    <row r="162" spans="2:26" x14ac:dyDescent="0.2">
      <c r="D162" s="37"/>
      <c r="E162" s="37">
        <v>2</v>
      </c>
      <c r="G162" s="59"/>
      <c r="H162" s="37">
        <v>1</v>
      </c>
      <c r="I162" s="37">
        <v>2</v>
      </c>
      <c r="J162" s="37">
        <v>3</v>
      </c>
      <c r="K162" s="37">
        <v>4</v>
      </c>
      <c r="L162" s="37">
        <v>5</v>
      </c>
      <c r="M162" s="37">
        <v>6</v>
      </c>
      <c r="N162" s="37">
        <v>7</v>
      </c>
      <c r="O162" s="37">
        <v>8</v>
      </c>
      <c r="P162" s="37">
        <v>9</v>
      </c>
      <c r="Q162" s="37">
        <v>10</v>
      </c>
      <c r="R162" s="37">
        <v>11</v>
      </c>
      <c r="S162" s="37">
        <v>12</v>
      </c>
      <c r="T162" s="37">
        <v>13</v>
      </c>
      <c r="U162" s="37">
        <v>14</v>
      </c>
      <c r="V162" s="37">
        <v>15</v>
      </c>
      <c r="W162" s="37">
        <v>16</v>
      </c>
      <c r="X162" s="37">
        <v>17</v>
      </c>
      <c r="Y162" s="37">
        <v>18</v>
      </c>
      <c r="Z162" s="37">
        <v>19</v>
      </c>
    </row>
    <row r="163" spans="2:26" x14ac:dyDescent="0.2">
      <c r="B163" s="171"/>
      <c r="D163" s="37"/>
      <c r="E163" s="37">
        <v>3</v>
      </c>
      <c r="G163" s="59"/>
      <c r="H163" s="59"/>
      <c r="I163" s="37">
        <v>1</v>
      </c>
      <c r="J163" s="37">
        <v>2</v>
      </c>
      <c r="K163" s="37">
        <v>3</v>
      </c>
      <c r="L163" s="37">
        <v>4</v>
      </c>
      <c r="M163" s="37">
        <v>5</v>
      </c>
      <c r="N163" s="37">
        <v>6</v>
      </c>
      <c r="O163" s="37">
        <v>7</v>
      </c>
      <c r="P163" s="37">
        <v>8</v>
      </c>
      <c r="Q163" s="37">
        <v>9</v>
      </c>
      <c r="R163" s="37">
        <v>10</v>
      </c>
      <c r="S163" s="37">
        <v>11</v>
      </c>
      <c r="T163" s="37">
        <v>12</v>
      </c>
      <c r="U163" s="37">
        <v>13</v>
      </c>
      <c r="V163" s="37">
        <v>14</v>
      </c>
      <c r="W163" s="37">
        <v>15</v>
      </c>
      <c r="X163" s="37">
        <v>16</v>
      </c>
      <c r="Y163" s="37">
        <v>17</v>
      </c>
      <c r="Z163" s="37">
        <v>18</v>
      </c>
    </row>
    <row r="164" spans="2:26" x14ac:dyDescent="0.2">
      <c r="D164" s="37"/>
      <c r="E164" s="37">
        <v>4</v>
      </c>
      <c r="G164" s="59"/>
      <c r="H164" s="59"/>
      <c r="I164" s="59"/>
      <c r="J164" s="37">
        <v>1</v>
      </c>
      <c r="K164" s="37">
        <v>2</v>
      </c>
      <c r="L164" s="37">
        <v>3</v>
      </c>
      <c r="M164" s="37">
        <v>4</v>
      </c>
      <c r="N164" s="37">
        <v>5</v>
      </c>
      <c r="O164" s="37">
        <v>6</v>
      </c>
      <c r="P164" s="37">
        <v>7</v>
      </c>
      <c r="Q164" s="37">
        <v>8</v>
      </c>
      <c r="R164" s="37">
        <v>9</v>
      </c>
      <c r="S164" s="37">
        <v>10</v>
      </c>
      <c r="T164" s="37">
        <v>11</v>
      </c>
      <c r="U164" s="37">
        <v>12</v>
      </c>
      <c r="V164" s="37">
        <v>13</v>
      </c>
      <c r="W164" s="37">
        <v>14</v>
      </c>
      <c r="X164" s="37">
        <v>15</v>
      </c>
      <c r="Y164" s="37">
        <v>16</v>
      </c>
      <c r="Z164" s="37">
        <v>17</v>
      </c>
    </row>
    <row r="165" spans="2:26" x14ac:dyDescent="0.2">
      <c r="D165" s="37"/>
      <c r="E165" s="37">
        <v>5</v>
      </c>
      <c r="G165" s="59"/>
      <c r="H165" s="59"/>
      <c r="I165" s="59"/>
      <c r="J165" s="59"/>
      <c r="K165" s="37">
        <v>1</v>
      </c>
      <c r="L165" s="37">
        <v>2</v>
      </c>
      <c r="M165" s="37">
        <v>3</v>
      </c>
      <c r="N165" s="37">
        <v>4</v>
      </c>
      <c r="O165" s="37">
        <v>5</v>
      </c>
      <c r="P165" s="37">
        <v>6</v>
      </c>
      <c r="Q165" s="37">
        <v>7</v>
      </c>
      <c r="R165" s="37">
        <v>8</v>
      </c>
      <c r="S165" s="37">
        <v>9</v>
      </c>
      <c r="T165" s="37">
        <v>10</v>
      </c>
      <c r="U165" s="37">
        <v>11</v>
      </c>
      <c r="V165" s="37">
        <v>12</v>
      </c>
      <c r="W165" s="37">
        <v>13</v>
      </c>
      <c r="X165" s="37">
        <v>14</v>
      </c>
      <c r="Y165" s="37">
        <v>15</v>
      </c>
      <c r="Z165" s="37">
        <v>16</v>
      </c>
    </row>
    <row r="166" spans="2:26" x14ac:dyDescent="0.2">
      <c r="D166" s="37"/>
      <c r="E166" s="37">
        <v>6</v>
      </c>
      <c r="G166" s="59"/>
      <c r="H166" s="59"/>
      <c r="I166" s="59"/>
      <c r="J166" s="59"/>
      <c r="K166" s="59"/>
      <c r="L166" s="37">
        <v>1</v>
      </c>
      <c r="M166" s="37">
        <v>2</v>
      </c>
      <c r="N166" s="37">
        <v>3</v>
      </c>
      <c r="O166" s="37">
        <v>4</v>
      </c>
      <c r="P166" s="37">
        <v>5</v>
      </c>
      <c r="Q166" s="37">
        <v>6</v>
      </c>
      <c r="R166" s="37">
        <v>7</v>
      </c>
      <c r="S166" s="37">
        <v>8</v>
      </c>
      <c r="T166" s="37">
        <v>9</v>
      </c>
      <c r="U166" s="37">
        <v>10</v>
      </c>
      <c r="V166" s="37">
        <v>11</v>
      </c>
      <c r="W166" s="37">
        <v>12</v>
      </c>
      <c r="X166" s="37">
        <v>13</v>
      </c>
      <c r="Y166" s="37">
        <v>14</v>
      </c>
      <c r="Z166" s="37">
        <v>15</v>
      </c>
    </row>
    <row r="167" spans="2:26" x14ac:dyDescent="0.2">
      <c r="D167" s="37"/>
      <c r="E167" s="37">
        <v>7</v>
      </c>
      <c r="G167" s="59"/>
      <c r="H167" s="59"/>
      <c r="I167" s="59"/>
      <c r="J167" s="59"/>
      <c r="K167" s="59"/>
      <c r="L167" s="59"/>
      <c r="M167" s="37">
        <v>1</v>
      </c>
      <c r="N167" s="37">
        <v>2</v>
      </c>
      <c r="O167" s="37">
        <v>3</v>
      </c>
      <c r="P167" s="37">
        <v>4</v>
      </c>
      <c r="Q167" s="37">
        <v>5</v>
      </c>
      <c r="R167" s="37">
        <v>6</v>
      </c>
      <c r="S167" s="37">
        <v>7</v>
      </c>
      <c r="T167" s="37">
        <v>8</v>
      </c>
      <c r="U167" s="37">
        <v>9</v>
      </c>
      <c r="V167" s="37">
        <v>10</v>
      </c>
      <c r="W167" s="37">
        <v>11</v>
      </c>
      <c r="X167" s="37">
        <v>12</v>
      </c>
      <c r="Y167" s="37">
        <v>13</v>
      </c>
      <c r="Z167" s="37">
        <v>14</v>
      </c>
    </row>
    <row r="168" spans="2:26" x14ac:dyDescent="0.2">
      <c r="D168" s="37"/>
      <c r="E168" s="37">
        <v>8</v>
      </c>
      <c r="G168" s="59"/>
      <c r="H168" s="59"/>
      <c r="I168" s="59"/>
      <c r="J168" s="59"/>
      <c r="K168" s="59"/>
      <c r="L168" s="59"/>
      <c r="M168" s="59"/>
      <c r="N168" s="37">
        <v>1</v>
      </c>
      <c r="O168" s="37">
        <v>2</v>
      </c>
      <c r="P168" s="37">
        <v>3</v>
      </c>
      <c r="Q168" s="37">
        <v>4</v>
      </c>
      <c r="R168" s="37">
        <v>5</v>
      </c>
      <c r="S168" s="37">
        <v>6</v>
      </c>
      <c r="T168" s="37">
        <v>7</v>
      </c>
      <c r="U168" s="37">
        <v>8</v>
      </c>
      <c r="V168" s="37">
        <v>9</v>
      </c>
      <c r="W168" s="37">
        <v>10</v>
      </c>
      <c r="X168" s="37">
        <v>11</v>
      </c>
      <c r="Y168" s="37">
        <v>12</v>
      </c>
      <c r="Z168" s="37">
        <v>13</v>
      </c>
    </row>
    <row r="169" spans="2:26" x14ac:dyDescent="0.2">
      <c r="D169" s="37"/>
      <c r="E169" s="37">
        <v>9</v>
      </c>
      <c r="G169" s="59"/>
      <c r="H169" s="59"/>
      <c r="I169" s="59"/>
      <c r="J169" s="59"/>
      <c r="K169" s="59"/>
      <c r="L169" s="59"/>
      <c r="M169" s="59"/>
      <c r="N169" s="59"/>
      <c r="O169" s="37">
        <v>1</v>
      </c>
      <c r="P169" s="37">
        <v>2</v>
      </c>
      <c r="Q169" s="37">
        <v>3</v>
      </c>
      <c r="R169" s="37">
        <v>4</v>
      </c>
      <c r="S169" s="37">
        <v>5</v>
      </c>
      <c r="T169" s="37">
        <v>6</v>
      </c>
      <c r="U169" s="37">
        <v>7</v>
      </c>
      <c r="V169" s="37">
        <v>8</v>
      </c>
      <c r="W169" s="37">
        <v>9</v>
      </c>
      <c r="X169" s="37">
        <v>10</v>
      </c>
      <c r="Y169" s="37">
        <v>11</v>
      </c>
      <c r="Z169" s="37">
        <v>12</v>
      </c>
    </row>
    <row r="170" spans="2:26" x14ac:dyDescent="0.2">
      <c r="D170" s="37"/>
      <c r="E170" s="37">
        <v>10</v>
      </c>
      <c r="G170" s="59"/>
      <c r="H170" s="59"/>
      <c r="I170" s="59"/>
      <c r="J170" s="59"/>
      <c r="K170" s="59"/>
      <c r="L170" s="59"/>
      <c r="M170" s="59"/>
      <c r="N170" s="59"/>
      <c r="O170" s="59"/>
      <c r="P170" s="37">
        <v>1</v>
      </c>
      <c r="Q170" s="37">
        <v>2</v>
      </c>
      <c r="R170" s="37">
        <v>3</v>
      </c>
      <c r="S170" s="37">
        <v>4</v>
      </c>
      <c r="T170" s="37">
        <v>5</v>
      </c>
      <c r="U170" s="37">
        <v>6</v>
      </c>
      <c r="V170" s="37">
        <v>7</v>
      </c>
      <c r="W170" s="37">
        <v>8</v>
      </c>
      <c r="X170" s="37">
        <v>9</v>
      </c>
      <c r="Y170" s="37">
        <v>10</v>
      </c>
      <c r="Z170" s="37">
        <v>11</v>
      </c>
    </row>
    <row r="171" spans="2:26" x14ac:dyDescent="0.2">
      <c r="D171" s="37"/>
      <c r="E171" s="37">
        <v>11</v>
      </c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37">
        <v>1</v>
      </c>
      <c r="R171" s="37">
        <v>2</v>
      </c>
      <c r="S171" s="37">
        <v>3</v>
      </c>
      <c r="T171" s="37">
        <v>4</v>
      </c>
      <c r="U171" s="37">
        <v>5</v>
      </c>
      <c r="V171" s="37">
        <v>6</v>
      </c>
      <c r="W171" s="37">
        <v>7</v>
      </c>
      <c r="X171" s="37">
        <v>8</v>
      </c>
      <c r="Y171" s="37">
        <v>9</v>
      </c>
      <c r="Z171" s="37">
        <v>10</v>
      </c>
    </row>
    <row r="172" spans="2:26" x14ac:dyDescent="0.2">
      <c r="D172" s="37"/>
      <c r="E172" s="37">
        <v>12</v>
      </c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37">
        <v>1</v>
      </c>
      <c r="S172" s="37">
        <v>2</v>
      </c>
      <c r="T172" s="37">
        <v>3</v>
      </c>
      <c r="U172" s="37">
        <v>4</v>
      </c>
      <c r="V172" s="37">
        <v>5</v>
      </c>
      <c r="W172" s="37">
        <v>6</v>
      </c>
      <c r="X172" s="37">
        <v>7</v>
      </c>
      <c r="Y172" s="37">
        <v>8</v>
      </c>
      <c r="Z172" s="37">
        <v>9</v>
      </c>
    </row>
    <row r="173" spans="2:26" x14ac:dyDescent="0.2">
      <c r="D173" s="37"/>
      <c r="E173" s="37">
        <v>13</v>
      </c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37">
        <v>1</v>
      </c>
      <c r="T173" s="37">
        <v>2</v>
      </c>
      <c r="U173" s="37">
        <v>3</v>
      </c>
      <c r="V173" s="37">
        <v>4</v>
      </c>
      <c r="W173" s="37">
        <v>5</v>
      </c>
      <c r="X173" s="37">
        <v>6</v>
      </c>
      <c r="Y173" s="37">
        <v>7</v>
      </c>
      <c r="Z173" s="37">
        <v>8</v>
      </c>
    </row>
    <row r="174" spans="2:26" x14ac:dyDescent="0.2">
      <c r="D174" s="37"/>
      <c r="E174" s="37">
        <v>14</v>
      </c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37">
        <v>1</v>
      </c>
      <c r="U174" s="37">
        <v>2</v>
      </c>
      <c r="V174" s="37">
        <v>3</v>
      </c>
      <c r="W174" s="37">
        <v>4</v>
      </c>
      <c r="X174" s="37">
        <v>5</v>
      </c>
      <c r="Y174" s="37">
        <v>6</v>
      </c>
      <c r="Z174" s="37">
        <v>7</v>
      </c>
    </row>
    <row r="175" spans="2:26" x14ac:dyDescent="0.2">
      <c r="D175" s="37"/>
      <c r="E175" s="37">
        <v>15</v>
      </c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37">
        <v>1</v>
      </c>
      <c r="V175" s="37">
        <v>2</v>
      </c>
      <c r="W175" s="37">
        <v>3</v>
      </c>
      <c r="X175" s="37">
        <v>4</v>
      </c>
      <c r="Y175" s="37">
        <v>5</v>
      </c>
      <c r="Z175" s="37">
        <v>6</v>
      </c>
    </row>
    <row r="176" spans="2:26" x14ac:dyDescent="0.2">
      <c r="D176" s="37"/>
      <c r="E176" s="37">
        <v>16</v>
      </c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37">
        <v>1</v>
      </c>
      <c r="W176" s="37">
        <v>2</v>
      </c>
      <c r="X176" s="37">
        <v>3</v>
      </c>
      <c r="Y176" s="37">
        <v>4</v>
      </c>
      <c r="Z176" s="37">
        <v>5</v>
      </c>
    </row>
    <row r="177" spans="2:26" x14ac:dyDescent="0.2">
      <c r="D177" s="37"/>
      <c r="E177" s="37">
        <v>17</v>
      </c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37">
        <v>1</v>
      </c>
      <c r="X177" s="37">
        <v>2</v>
      </c>
      <c r="Y177" s="37">
        <v>3</v>
      </c>
      <c r="Z177" s="37">
        <v>4</v>
      </c>
    </row>
    <row r="178" spans="2:26" x14ac:dyDescent="0.2">
      <c r="D178" s="37"/>
      <c r="E178" s="37">
        <v>18</v>
      </c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37">
        <v>1</v>
      </c>
      <c r="Y178" s="37">
        <v>2</v>
      </c>
      <c r="Z178" s="37">
        <v>3</v>
      </c>
    </row>
    <row r="179" spans="2:26" x14ac:dyDescent="0.2">
      <c r="D179" s="37"/>
      <c r="E179" s="37">
        <v>19</v>
      </c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37">
        <v>1</v>
      </c>
      <c r="Z179" s="37">
        <v>2</v>
      </c>
    </row>
    <row r="180" spans="2:26" x14ac:dyDescent="0.2">
      <c r="D180" s="37"/>
      <c r="E180" s="37">
        <v>20</v>
      </c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37">
        <v>1</v>
      </c>
    </row>
    <row r="181" spans="2:26" x14ac:dyDescent="0.2"/>
    <row r="182" spans="2:26" x14ac:dyDescent="0.2">
      <c r="B182" s="21" t="str">
        <f>"Bruto dodana vrijednost po zaposleniku ["&amp;'Ulazni podaci'!D79&amp;"]"</f>
        <v>Bruto dodana vrijednost po zaposleniku []</v>
      </c>
      <c r="E182" s="37" t="s">
        <v>237</v>
      </c>
      <c r="G182" s="60" t="str">
        <f>'Ulazni podaci'!H104</f>
        <v/>
      </c>
      <c r="H182" s="60" t="str">
        <f>'Ulazni podaci'!I104</f>
        <v/>
      </c>
      <c r="I182" s="60" t="str">
        <f>'Ulazni podaci'!J104</f>
        <v/>
      </c>
      <c r="J182" s="60" t="str">
        <f>'Ulazni podaci'!K104</f>
        <v/>
      </c>
      <c r="K182" s="60" t="str">
        <f>'Ulazni podaci'!L104</f>
        <v/>
      </c>
      <c r="L182" s="60" t="str">
        <f>'Ulazni podaci'!M104</f>
        <v/>
      </c>
      <c r="M182" s="60" t="str">
        <f>'Ulazni podaci'!N104</f>
        <v/>
      </c>
      <c r="N182" s="60" t="str">
        <f>'Ulazni podaci'!O104</f>
        <v/>
      </c>
      <c r="O182" s="60" t="str">
        <f>'Ulazni podaci'!P104</f>
        <v/>
      </c>
      <c r="P182" s="60" t="str">
        <f>'Ulazni podaci'!Q104</f>
        <v/>
      </c>
      <c r="Q182" s="60" t="str">
        <f>'Ulazni podaci'!R104</f>
        <v/>
      </c>
      <c r="R182" s="60" t="str">
        <f>'Ulazni podaci'!S104</f>
        <v/>
      </c>
      <c r="S182" s="60" t="str">
        <f>'Ulazni podaci'!T104</f>
        <v/>
      </c>
      <c r="T182" s="60" t="str">
        <f>'Ulazni podaci'!U104</f>
        <v/>
      </c>
      <c r="U182" s="60" t="str">
        <f>'Ulazni podaci'!V104</f>
        <v/>
      </c>
      <c r="V182" s="60" t="str">
        <f>'Ulazni podaci'!W104</f>
        <v/>
      </c>
      <c r="W182" s="60" t="str">
        <f>'Ulazni podaci'!X104</f>
        <v/>
      </c>
      <c r="X182" s="60" t="str">
        <f>'Ulazni podaci'!Y104</f>
        <v/>
      </c>
      <c r="Y182" s="60" t="str">
        <f>'Ulazni podaci'!Z104</f>
        <v/>
      </c>
      <c r="Z182" s="60" t="str">
        <f>'Ulazni podaci'!AA104</f>
        <v/>
      </c>
    </row>
    <row r="183" spans="2:26" x14ac:dyDescent="0.2">
      <c r="B183" s="20"/>
    </row>
    <row r="184" spans="2:26" x14ac:dyDescent="0.2">
      <c r="B184" s="51" t="s">
        <v>291</v>
      </c>
      <c r="E184" s="7" t="s">
        <v>259</v>
      </c>
      <c r="G184" s="61" t="e">
        <f>'Ulazni podaci'!H87</f>
        <v>#VALUE!</v>
      </c>
      <c r="H184" s="61" t="e">
        <f>'Ulazni podaci'!I87</f>
        <v>#VALUE!</v>
      </c>
      <c r="I184" s="61" t="e">
        <f>'Ulazni podaci'!J87</f>
        <v>#VALUE!</v>
      </c>
      <c r="J184" s="61" t="e">
        <f>'Ulazni podaci'!K87</f>
        <v>#VALUE!</v>
      </c>
      <c r="K184" s="61" t="e">
        <f>'Ulazni podaci'!L87</f>
        <v>#VALUE!</v>
      </c>
      <c r="L184" s="61" t="e">
        <f>'Ulazni podaci'!M87</f>
        <v>#VALUE!</v>
      </c>
      <c r="M184" s="61" t="e">
        <f>'Ulazni podaci'!N87</f>
        <v>#VALUE!</v>
      </c>
      <c r="N184" s="61" t="e">
        <f>'Ulazni podaci'!O87</f>
        <v>#VALUE!</v>
      </c>
      <c r="O184" s="61" t="e">
        <f>'Ulazni podaci'!P87</f>
        <v>#VALUE!</v>
      </c>
      <c r="P184" s="61" t="e">
        <f>'Ulazni podaci'!Q87</f>
        <v>#VALUE!</v>
      </c>
      <c r="Q184" s="61" t="e">
        <f>'Ulazni podaci'!R87</f>
        <v>#VALUE!</v>
      </c>
      <c r="R184" s="61" t="e">
        <f>'Ulazni podaci'!S87</f>
        <v>#VALUE!</v>
      </c>
      <c r="S184" s="61" t="e">
        <f>'Ulazni podaci'!T87</f>
        <v>#VALUE!</v>
      </c>
      <c r="T184" s="61" t="e">
        <f>'Ulazni podaci'!U87</f>
        <v>#VALUE!</v>
      </c>
      <c r="U184" s="61" t="e">
        <f>'Ulazni podaci'!V87</f>
        <v>#VALUE!</v>
      </c>
      <c r="V184" s="61" t="e">
        <f>'Ulazni podaci'!W87</f>
        <v>#VALUE!</v>
      </c>
      <c r="W184" s="61" t="e">
        <f>'Ulazni podaci'!X87</f>
        <v>#VALUE!</v>
      </c>
      <c r="X184" s="61" t="e">
        <f>'Ulazni podaci'!Y87</f>
        <v>#VALUE!</v>
      </c>
      <c r="Y184" s="61" t="e">
        <f>'Ulazni podaci'!Z87</f>
        <v>#VALUE!</v>
      </c>
      <c r="Z184" s="61" t="e">
        <f>'Ulazni podaci'!AA87</f>
        <v>#VALUE!</v>
      </c>
    </row>
    <row r="185" spans="2:26" x14ac:dyDescent="0.2"/>
    <row r="186" spans="2:26" x14ac:dyDescent="0.2">
      <c r="B186" s="52" t="s">
        <v>209</v>
      </c>
      <c r="D186" s="1" t="s">
        <v>293</v>
      </c>
      <c r="E186" s="52" t="s">
        <v>260</v>
      </c>
      <c r="G186" s="1" t="str">
        <f t="shared" ref="G186:Z186" si="43">"Godina "&amp;G2</f>
        <v>Godina 1</v>
      </c>
      <c r="H186" s="1" t="str">
        <f t="shared" si="43"/>
        <v>Godina 2</v>
      </c>
      <c r="I186" s="1" t="str">
        <f t="shared" si="43"/>
        <v>Godina 3</v>
      </c>
      <c r="J186" s="1" t="str">
        <f t="shared" si="43"/>
        <v>Godina 4</v>
      </c>
      <c r="K186" s="1" t="str">
        <f t="shared" si="43"/>
        <v>Godina 5</v>
      </c>
      <c r="L186" s="1" t="str">
        <f t="shared" si="43"/>
        <v>Godina 6</v>
      </c>
      <c r="M186" s="1" t="str">
        <f t="shared" si="43"/>
        <v>Godina 7</v>
      </c>
      <c r="N186" s="1" t="str">
        <f t="shared" si="43"/>
        <v>Godina 8</v>
      </c>
      <c r="O186" s="1" t="str">
        <f t="shared" si="43"/>
        <v>Godina 9</v>
      </c>
      <c r="P186" s="1" t="str">
        <f t="shared" si="43"/>
        <v>Godina 10</v>
      </c>
      <c r="Q186" s="1" t="str">
        <f t="shared" si="43"/>
        <v>Godina 11</v>
      </c>
      <c r="R186" s="1" t="str">
        <f t="shared" si="43"/>
        <v>Godina 12</v>
      </c>
      <c r="S186" s="1" t="str">
        <f t="shared" si="43"/>
        <v>Godina 13</v>
      </c>
      <c r="T186" s="1" t="str">
        <f t="shared" si="43"/>
        <v>Godina 14</v>
      </c>
      <c r="U186" s="1" t="str">
        <f t="shared" si="43"/>
        <v>Godina 15</v>
      </c>
      <c r="V186" s="1" t="str">
        <f t="shared" si="43"/>
        <v>Godina 16</v>
      </c>
      <c r="W186" s="1" t="str">
        <f t="shared" si="43"/>
        <v>Godina 17</v>
      </c>
      <c r="X186" s="1" t="str">
        <f t="shared" si="43"/>
        <v>Godina 18</v>
      </c>
      <c r="Y186" s="1" t="str">
        <f t="shared" si="43"/>
        <v>Godina 19</v>
      </c>
      <c r="Z186" s="1" t="str">
        <f t="shared" si="43"/>
        <v>Godina 20</v>
      </c>
    </row>
    <row r="187" spans="2:26" x14ac:dyDescent="0.2">
      <c r="B187" s="20" t="str">
        <f>"Godina "&amp;E161</f>
        <v>Godina 1</v>
      </c>
      <c r="D187" s="62" t="str">
        <f t="array" ref="D187:D206">TRANSPOSE(G182:Z182)</f>
        <v/>
      </c>
      <c r="E187" s="197" t="e">
        <f t="array" ref="E187:E206">TRANSPOSE(G184:Z184)</f>
        <v>#VALUE!</v>
      </c>
      <c r="G187" s="106">
        <f>IFERROR($D187*$E187*HLOOKUP(G161,$G$157:$Z$158,2),0)</f>
        <v>0</v>
      </c>
      <c r="H187" s="106">
        <f t="shared" ref="H187:Z188" si="44">IFERROR($D187*$E187*HLOOKUP(H161,$G$157:$Z$158,2),0)</f>
        <v>0</v>
      </c>
      <c r="I187" s="106">
        <f t="shared" si="44"/>
        <v>0</v>
      </c>
      <c r="J187" s="106">
        <f t="shared" si="44"/>
        <v>0</v>
      </c>
      <c r="K187" s="106">
        <f t="shared" si="44"/>
        <v>0</v>
      </c>
      <c r="L187" s="106">
        <f t="shared" si="44"/>
        <v>0</v>
      </c>
      <c r="M187" s="106">
        <f t="shared" si="44"/>
        <v>0</v>
      </c>
      <c r="N187" s="106">
        <f t="shared" si="44"/>
        <v>0</v>
      </c>
      <c r="O187" s="106">
        <f t="shared" si="44"/>
        <v>0</v>
      </c>
      <c r="P187" s="106">
        <f t="shared" si="44"/>
        <v>0</v>
      </c>
      <c r="Q187" s="106">
        <f t="shared" si="44"/>
        <v>0</v>
      </c>
      <c r="R187" s="106">
        <f t="shared" si="44"/>
        <v>0</v>
      </c>
      <c r="S187" s="106">
        <f t="shared" si="44"/>
        <v>0</v>
      </c>
      <c r="T187" s="106">
        <f t="shared" si="44"/>
        <v>0</v>
      </c>
      <c r="U187" s="106">
        <f t="shared" si="44"/>
        <v>0</v>
      </c>
      <c r="V187" s="106">
        <f t="shared" si="44"/>
        <v>0</v>
      </c>
      <c r="W187" s="106">
        <f t="shared" si="44"/>
        <v>0</v>
      </c>
      <c r="X187" s="106">
        <f t="shared" si="44"/>
        <v>0</v>
      </c>
      <c r="Y187" s="106">
        <f t="shared" si="44"/>
        <v>0</v>
      </c>
      <c r="Z187" s="106">
        <f t="shared" si="44"/>
        <v>0</v>
      </c>
    </row>
    <row r="188" spans="2:26" x14ac:dyDescent="0.2">
      <c r="B188" s="20" t="str">
        <f t="shared" ref="B188:B206" si="45">"Godina "&amp;E162</f>
        <v>Godina 2</v>
      </c>
      <c r="D188" s="62" t="str">
        <v/>
      </c>
      <c r="E188" s="197" t="e">
        <v>#VALUE!</v>
      </c>
      <c r="G188" s="59"/>
      <c r="H188" s="106">
        <f t="shared" si="44"/>
        <v>0</v>
      </c>
      <c r="I188" s="106">
        <f t="shared" si="44"/>
        <v>0</v>
      </c>
      <c r="J188" s="106">
        <f t="shared" si="44"/>
        <v>0</v>
      </c>
      <c r="K188" s="106">
        <f t="shared" si="44"/>
        <v>0</v>
      </c>
      <c r="L188" s="106">
        <f t="shared" si="44"/>
        <v>0</v>
      </c>
      <c r="M188" s="106">
        <f t="shared" si="44"/>
        <v>0</v>
      </c>
      <c r="N188" s="106">
        <f t="shared" si="44"/>
        <v>0</v>
      </c>
      <c r="O188" s="106">
        <f t="shared" si="44"/>
        <v>0</v>
      </c>
      <c r="P188" s="106">
        <f t="shared" si="44"/>
        <v>0</v>
      </c>
      <c r="Q188" s="106">
        <f t="shared" si="44"/>
        <v>0</v>
      </c>
      <c r="R188" s="106">
        <f t="shared" si="44"/>
        <v>0</v>
      </c>
      <c r="S188" s="106">
        <f t="shared" si="44"/>
        <v>0</v>
      </c>
      <c r="T188" s="106">
        <f t="shared" si="44"/>
        <v>0</v>
      </c>
      <c r="U188" s="106">
        <f t="shared" si="44"/>
        <v>0</v>
      </c>
      <c r="V188" s="106">
        <f t="shared" si="44"/>
        <v>0</v>
      </c>
      <c r="W188" s="106">
        <f t="shared" si="44"/>
        <v>0</v>
      </c>
      <c r="X188" s="106">
        <f t="shared" si="44"/>
        <v>0</v>
      </c>
      <c r="Y188" s="106">
        <f t="shared" si="44"/>
        <v>0</v>
      </c>
      <c r="Z188" s="106">
        <f t="shared" si="44"/>
        <v>0</v>
      </c>
    </row>
    <row r="189" spans="2:26" x14ac:dyDescent="0.2">
      <c r="B189" s="20" t="str">
        <f t="shared" si="45"/>
        <v>Godina 3</v>
      </c>
      <c r="D189" s="62" t="str">
        <v/>
      </c>
      <c r="E189" s="197" t="e">
        <v>#VALUE!</v>
      </c>
      <c r="G189" s="59"/>
      <c r="H189" s="59"/>
      <c r="I189" s="106">
        <f>IFERROR($D189*$E189*HLOOKUP(I163,$G$157:$Z$158,2),0)</f>
        <v>0</v>
      </c>
      <c r="J189" s="106">
        <f t="shared" ref="J189:Z189" si="46">IFERROR($D189*$E189*HLOOKUP(J163,$G$157:$Z$158,2),0)</f>
        <v>0</v>
      </c>
      <c r="K189" s="106">
        <f>IFERROR($D189*$E189*HLOOKUP(K163,$G$157:$Z$158,2),0)</f>
        <v>0</v>
      </c>
      <c r="L189" s="106">
        <f t="shared" si="46"/>
        <v>0</v>
      </c>
      <c r="M189" s="106">
        <f t="shared" si="46"/>
        <v>0</v>
      </c>
      <c r="N189" s="106">
        <f t="shared" si="46"/>
        <v>0</v>
      </c>
      <c r="O189" s="106">
        <f t="shared" si="46"/>
        <v>0</v>
      </c>
      <c r="P189" s="106">
        <f t="shared" si="46"/>
        <v>0</v>
      </c>
      <c r="Q189" s="106">
        <f t="shared" si="46"/>
        <v>0</v>
      </c>
      <c r="R189" s="106">
        <f t="shared" si="46"/>
        <v>0</v>
      </c>
      <c r="S189" s="106">
        <f t="shared" si="46"/>
        <v>0</v>
      </c>
      <c r="T189" s="106">
        <f t="shared" si="46"/>
        <v>0</v>
      </c>
      <c r="U189" s="106">
        <f t="shared" si="46"/>
        <v>0</v>
      </c>
      <c r="V189" s="106">
        <f t="shared" si="46"/>
        <v>0</v>
      </c>
      <c r="W189" s="106">
        <f t="shared" si="46"/>
        <v>0</v>
      </c>
      <c r="X189" s="106">
        <f t="shared" si="46"/>
        <v>0</v>
      </c>
      <c r="Y189" s="106">
        <f t="shared" si="46"/>
        <v>0</v>
      </c>
      <c r="Z189" s="106">
        <f t="shared" si="46"/>
        <v>0</v>
      </c>
    </row>
    <row r="190" spans="2:26" x14ac:dyDescent="0.2">
      <c r="B190" s="20" t="str">
        <f t="shared" si="45"/>
        <v>Godina 4</v>
      </c>
      <c r="D190" s="62" t="str">
        <v/>
      </c>
      <c r="E190" s="197" t="e">
        <v>#VALUE!</v>
      </c>
      <c r="G190" s="59"/>
      <c r="H190" s="59"/>
      <c r="I190" s="59"/>
      <c r="J190" s="106">
        <f t="shared" ref="J190:Z190" si="47">IFERROR($D190*$E190*HLOOKUP(J164,$G$157:$Z$158,2),0)</f>
        <v>0</v>
      </c>
      <c r="K190" s="106">
        <f t="shared" si="47"/>
        <v>0</v>
      </c>
      <c r="L190" s="106">
        <f t="shared" si="47"/>
        <v>0</v>
      </c>
      <c r="M190" s="106">
        <f t="shared" si="47"/>
        <v>0</v>
      </c>
      <c r="N190" s="106">
        <f t="shared" si="47"/>
        <v>0</v>
      </c>
      <c r="O190" s="106">
        <f t="shared" si="47"/>
        <v>0</v>
      </c>
      <c r="P190" s="106">
        <f t="shared" si="47"/>
        <v>0</v>
      </c>
      <c r="Q190" s="106">
        <f t="shared" si="47"/>
        <v>0</v>
      </c>
      <c r="R190" s="106">
        <f t="shared" si="47"/>
        <v>0</v>
      </c>
      <c r="S190" s="106">
        <f t="shared" si="47"/>
        <v>0</v>
      </c>
      <c r="T190" s="106">
        <f t="shared" si="47"/>
        <v>0</v>
      </c>
      <c r="U190" s="106">
        <f t="shared" si="47"/>
        <v>0</v>
      </c>
      <c r="V190" s="106">
        <f t="shared" si="47"/>
        <v>0</v>
      </c>
      <c r="W190" s="106">
        <f t="shared" si="47"/>
        <v>0</v>
      </c>
      <c r="X190" s="106">
        <f t="shared" si="47"/>
        <v>0</v>
      </c>
      <c r="Y190" s="106">
        <f t="shared" si="47"/>
        <v>0</v>
      </c>
      <c r="Z190" s="106">
        <f t="shared" si="47"/>
        <v>0</v>
      </c>
    </row>
    <row r="191" spans="2:26" x14ac:dyDescent="0.2">
      <c r="B191" s="20" t="str">
        <f t="shared" si="45"/>
        <v>Godina 5</v>
      </c>
      <c r="D191" s="62" t="str">
        <v/>
      </c>
      <c r="E191" s="197" t="e">
        <v>#VALUE!</v>
      </c>
      <c r="G191" s="59"/>
      <c r="H191" s="59"/>
      <c r="I191" s="59"/>
      <c r="J191" s="59"/>
      <c r="K191" s="106">
        <f t="shared" ref="K191:Z191" si="48">IFERROR($D191*$E191*HLOOKUP(K165,$G$157:$Z$158,2),0)</f>
        <v>0</v>
      </c>
      <c r="L191" s="106">
        <f t="shared" si="48"/>
        <v>0</v>
      </c>
      <c r="M191" s="106">
        <f t="shared" si="48"/>
        <v>0</v>
      </c>
      <c r="N191" s="106">
        <f t="shared" si="48"/>
        <v>0</v>
      </c>
      <c r="O191" s="106">
        <f t="shared" si="48"/>
        <v>0</v>
      </c>
      <c r="P191" s="106">
        <f t="shared" si="48"/>
        <v>0</v>
      </c>
      <c r="Q191" s="106">
        <f t="shared" si="48"/>
        <v>0</v>
      </c>
      <c r="R191" s="106">
        <f t="shared" si="48"/>
        <v>0</v>
      </c>
      <c r="S191" s="106">
        <f t="shared" si="48"/>
        <v>0</v>
      </c>
      <c r="T191" s="106">
        <f t="shared" si="48"/>
        <v>0</v>
      </c>
      <c r="U191" s="106">
        <f t="shared" si="48"/>
        <v>0</v>
      </c>
      <c r="V191" s="106">
        <f t="shared" si="48"/>
        <v>0</v>
      </c>
      <c r="W191" s="106">
        <f t="shared" si="48"/>
        <v>0</v>
      </c>
      <c r="X191" s="106">
        <f t="shared" si="48"/>
        <v>0</v>
      </c>
      <c r="Y191" s="106">
        <f t="shared" si="48"/>
        <v>0</v>
      </c>
      <c r="Z191" s="106">
        <f t="shared" si="48"/>
        <v>0</v>
      </c>
    </row>
    <row r="192" spans="2:26" x14ac:dyDescent="0.2">
      <c r="B192" s="20" t="str">
        <f t="shared" si="45"/>
        <v>Godina 6</v>
      </c>
      <c r="D192" s="62" t="str">
        <v/>
      </c>
      <c r="E192" s="197" t="e">
        <v>#VALUE!</v>
      </c>
      <c r="G192" s="59"/>
      <c r="H192" s="59"/>
      <c r="I192" s="59"/>
      <c r="J192" s="59"/>
      <c r="K192" s="59"/>
      <c r="L192" s="106">
        <f t="shared" ref="L192:Z192" si="49">IFERROR($D192*$E192*HLOOKUP(L166,$G$157:$Z$158,2),0)</f>
        <v>0</v>
      </c>
      <c r="M192" s="106">
        <f t="shared" si="49"/>
        <v>0</v>
      </c>
      <c r="N192" s="106">
        <f t="shared" si="49"/>
        <v>0</v>
      </c>
      <c r="O192" s="106">
        <f t="shared" si="49"/>
        <v>0</v>
      </c>
      <c r="P192" s="106">
        <f t="shared" si="49"/>
        <v>0</v>
      </c>
      <c r="Q192" s="106">
        <f t="shared" si="49"/>
        <v>0</v>
      </c>
      <c r="R192" s="106">
        <f t="shared" si="49"/>
        <v>0</v>
      </c>
      <c r="S192" s="106">
        <f t="shared" si="49"/>
        <v>0</v>
      </c>
      <c r="T192" s="106">
        <f t="shared" si="49"/>
        <v>0</v>
      </c>
      <c r="U192" s="106">
        <f t="shared" si="49"/>
        <v>0</v>
      </c>
      <c r="V192" s="106">
        <f t="shared" si="49"/>
        <v>0</v>
      </c>
      <c r="W192" s="106">
        <f t="shared" si="49"/>
        <v>0</v>
      </c>
      <c r="X192" s="106">
        <f t="shared" si="49"/>
        <v>0</v>
      </c>
      <c r="Y192" s="106">
        <f t="shared" si="49"/>
        <v>0</v>
      </c>
      <c r="Z192" s="106">
        <f t="shared" si="49"/>
        <v>0</v>
      </c>
    </row>
    <row r="193" spans="2:26" x14ac:dyDescent="0.2">
      <c r="B193" s="20" t="str">
        <f t="shared" si="45"/>
        <v>Godina 7</v>
      </c>
      <c r="D193" s="62" t="str">
        <v/>
      </c>
      <c r="E193" s="197" t="e">
        <v>#VALUE!</v>
      </c>
      <c r="G193" s="59"/>
      <c r="H193" s="59"/>
      <c r="I193" s="59"/>
      <c r="J193" s="59"/>
      <c r="K193" s="59"/>
      <c r="L193" s="59"/>
      <c r="M193" s="106">
        <f>IFERROR($D193*$E193*HLOOKUP(M167,$G$157:$Z$158,2),0)</f>
        <v>0</v>
      </c>
      <c r="N193" s="106">
        <f t="shared" ref="N193:Z193" si="50">IFERROR($D193*$E193*HLOOKUP(N167,$G$157:$Z$158,2),0)</f>
        <v>0</v>
      </c>
      <c r="O193" s="106">
        <f t="shared" si="50"/>
        <v>0</v>
      </c>
      <c r="P193" s="106">
        <f t="shared" si="50"/>
        <v>0</v>
      </c>
      <c r="Q193" s="106">
        <f t="shared" si="50"/>
        <v>0</v>
      </c>
      <c r="R193" s="106">
        <f t="shared" si="50"/>
        <v>0</v>
      </c>
      <c r="S193" s="106">
        <f t="shared" si="50"/>
        <v>0</v>
      </c>
      <c r="T193" s="106">
        <f t="shared" si="50"/>
        <v>0</v>
      </c>
      <c r="U193" s="106">
        <f t="shared" si="50"/>
        <v>0</v>
      </c>
      <c r="V193" s="106">
        <f t="shared" si="50"/>
        <v>0</v>
      </c>
      <c r="W193" s="106">
        <f t="shared" si="50"/>
        <v>0</v>
      </c>
      <c r="X193" s="106">
        <f t="shared" si="50"/>
        <v>0</v>
      </c>
      <c r="Y193" s="106">
        <f t="shared" si="50"/>
        <v>0</v>
      </c>
      <c r="Z193" s="106">
        <f t="shared" si="50"/>
        <v>0</v>
      </c>
    </row>
    <row r="194" spans="2:26" x14ac:dyDescent="0.2">
      <c r="B194" s="20" t="str">
        <f t="shared" si="45"/>
        <v>Godina 8</v>
      </c>
      <c r="D194" s="62" t="str">
        <v/>
      </c>
      <c r="E194" s="197" t="e">
        <v>#VALUE!</v>
      </c>
      <c r="G194" s="59"/>
      <c r="H194" s="59"/>
      <c r="I194" s="59"/>
      <c r="J194" s="59"/>
      <c r="K194" s="59"/>
      <c r="L194" s="59"/>
      <c r="M194" s="59"/>
      <c r="N194" s="106">
        <f t="shared" ref="N194:Z194" si="51">IFERROR($D194*$E194*HLOOKUP(N168,$G$157:$Z$158,2),0)</f>
        <v>0</v>
      </c>
      <c r="O194" s="106">
        <f t="shared" si="51"/>
        <v>0</v>
      </c>
      <c r="P194" s="106">
        <f t="shared" si="51"/>
        <v>0</v>
      </c>
      <c r="Q194" s="106">
        <f t="shared" si="51"/>
        <v>0</v>
      </c>
      <c r="R194" s="106">
        <f t="shared" si="51"/>
        <v>0</v>
      </c>
      <c r="S194" s="106">
        <f t="shared" si="51"/>
        <v>0</v>
      </c>
      <c r="T194" s="106">
        <f t="shared" si="51"/>
        <v>0</v>
      </c>
      <c r="U194" s="106">
        <f t="shared" si="51"/>
        <v>0</v>
      </c>
      <c r="V194" s="106">
        <f t="shared" si="51"/>
        <v>0</v>
      </c>
      <c r="W194" s="106">
        <f t="shared" si="51"/>
        <v>0</v>
      </c>
      <c r="X194" s="106">
        <f t="shared" si="51"/>
        <v>0</v>
      </c>
      <c r="Y194" s="106">
        <f t="shared" si="51"/>
        <v>0</v>
      </c>
      <c r="Z194" s="106">
        <f t="shared" si="51"/>
        <v>0</v>
      </c>
    </row>
    <row r="195" spans="2:26" x14ac:dyDescent="0.2">
      <c r="B195" s="20" t="str">
        <f t="shared" si="45"/>
        <v>Godina 9</v>
      </c>
      <c r="D195" s="62" t="str">
        <v/>
      </c>
      <c r="E195" s="197" t="e">
        <v>#VALUE!</v>
      </c>
      <c r="G195" s="59"/>
      <c r="H195" s="59"/>
      <c r="I195" s="59"/>
      <c r="J195" s="59"/>
      <c r="K195" s="59"/>
      <c r="L195" s="59"/>
      <c r="M195" s="59"/>
      <c r="N195" s="59"/>
      <c r="O195" s="106">
        <f t="shared" ref="O195:Z195" si="52">IFERROR($D195*$E195*HLOOKUP(O169,$G$157:$Z$158,2),0)</f>
        <v>0</v>
      </c>
      <c r="P195" s="106">
        <f t="shared" si="52"/>
        <v>0</v>
      </c>
      <c r="Q195" s="106">
        <f t="shared" si="52"/>
        <v>0</v>
      </c>
      <c r="R195" s="106">
        <f t="shared" si="52"/>
        <v>0</v>
      </c>
      <c r="S195" s="106">
        <f t="shared" si="52"/>
        <v>0</v>
      </c>
      <c r="T195" s="106">
        <f t="shared" si="52"/>
        <v>0</v>
      </c>
      <c r="U195" s="106">
        <f t="shared" si="52"/>
        <v>0</v>
      </c>
      <c r="V195" s="106">
        <f t="shared" si="52"/>
        <v>0</v>
      </c>
      <c r="W195" s="106">
        <f t="shared" si="52"/>
        <v>0</v>
      </c>
      <c r="X195" s="106">
        <f t="shared" si="52"/>
        <v>0</v>
      </c>
      <c r="Y195" s="106">
        <f t="shared" si="52"/>
        <v>0</v>
      </c>
      <c r="Z195" s="106">
        <f t="shared" si="52"/>
        <v>0</v>
      </c>
    </row>
    <row r="196" spans="2:26" x14ac:dyDescent="0.2">
      <c r="B196" s="20" t="str">
        <f t="shared" si="45"/>
        <v>Godina 10</v>
      </c>
      <c r="D196" s="62" t="str">
        <v/>
      </c>
      <c r="E196" s="197" t="e">
        <v>#VALUE!</v>
      </c>
      <c r="G196" s="59"/>
      <c r="H196" s="59"/>
      <c r="I196" s="59"/>
      <c r="J196" s="59"/>
      <c r="K196" s="59"/>
      <c r="L196" s="59"/>
      <c r="M196" s="59"/>
      <c r="N196" s="59"/>
      <c r="O196" s="59"/>
      <c r="P196" s="106">
        <f t="shared" ref="P196:Z196" si="53">IFERROR($D196*$E196*HLOOKUP(P170,$G$157:$Z$158,2),0)</f>
        <v>0</v>
      </c>
      <c r="Q196" s="106">
        <f t="shared" si="53"/>
        <v>0</v>
      </c>
      <c r="R196" s="106">
        <f t="shared" si="53"/>
        <v>0</v>
      </c>
      <c r="S196" s="106">
        <f t="shared" si="53"/>
        <v>0</v>
      </c>
      <c r="T196" s="106">
        <f t="shared" si="53"/>
        <v>0</v>
      </c>
      <c r="U196" s="106">
        <f t="shared" si="53"/>
        <v>0</v>
      </c>
      <c r="V196" s="106">
        <f t="shared" si="53"/>
        <v>0</v>
      </c>
      <c r="W196" s="106">
        <f t="shared" si="53"/>
        <v>0</v>
      </c>
      <c r="X196" s="106">
        <f t="shared" si="53"/>
        <v>0</v>
      </c>
      <c r="Y196" s="106">
        <f t="shared" si="53"/>
        <v>0</v>
      </c>
      <c r="Z196" s="106">
        <f t="shared" si="53"/>
        <v>0</v>
      </c>
    </row>
    <row r="197" spans="2:26" x14ac:dyDescent="0.2">
      <c r="B197" s="20" t="str">
        <f t="shared" si="45"/>
        <v>Godina 11</v>
      </c>
      <c r="D197" s="62" t="str">
        <v/>
      </c>
      <c r="E197" s="197" t="e">
        <v>#VALUE!</v>
      </c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106">
        <f t="shared" ref="Q197:Z197" si="54">IFERROR($D197*$E197*HLOOKUP(Q171,$G$157:$Z$158,2),0)</f>
        <v>0</v>
      </c>
      <c r="R197" s="106">
        <f t="shared" si="54"/>
        <v>0</v>
      </c>
      <c r="S197" s="106">
        <f t="shared" si="54"/>
        <v>0</v>
      </c>
      <c r="T197" s="106">
        <f t="shared" si="54"/>
        <v>0</v>
      </c>
      <c r="U197" s="106">
        <f t="shared" si="54"/>
        <v>0</v>
      </c>
      <c r="V197" s="106">
        <f t="shared" si="54"/>
        <v>0</v>
      </c>
      <c r="W197" s="106">
        <f t="shared" si="54"/>
        <v>0</v>
      </c>
      <c r="X197" s="106">
        <f t="shared" si="54"/>
        <v>0</v>
      </c>
      <c r="Y197" s="106">
        <f t="shared" si="54"/>
        <v>0</v>
      </c>
      <c r="Z197" s="106">
        <f t="shared" si="54"/>
        <v>0</v>
      </c>
    </row>
    <row r="198" spans="2:26" x14ac:dyDescent="0.2">
      <c r="B198" s="20" t="str">
        <f t="shared" si="45"/>
        <v>Godina 12</v>
      </c>
      <c r="D198" s="62" t="str">
        <v/>
      </c>
      <c r="E198" s="197" t="e">
        <v>#VALUE!</v>
      </c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106">
        <f t="shared" ref="R198:Z198" si="55">IFERROR($D198*$E198*HLOOKUP(R172,$G$157:$Z$158,2),0)</f>
        <v>0</v>
      </c>
      <c r="S198" s="106">
        <f t="shared" si="55"/>
        <v>0</v>
      </c>
      <c r="T198" s="106">
        <f t="shared" si="55"/>
        <v>0</v>
      </c>
      <c r="U198" s="106">
        <f t="shared" si="55"/>
        <v>0</v>
      </c>
      <c r="V198" s="106">
        <f t="shared" si="55"/>
        <v>0</v>
      </c>
      <c r="W198" s="106">
        <f t="shared" si="55"/>
        <v>0</v>
      </c>
      <c r="X198" s="106">
        <f t="shared" si="55"/>
        <v>0</v>
      </c>
      <c r="Y198" s="106">
        <f t="shared" si="55"/>
        <v>0</v>
      </c>
      <c r="Z198" s="106">
        <f t="shared" si="55"/>
        <v>0</v>
      </c>
    </row>
    <row r="199" spans="2:26" x14ac:dyDescent="0.2">
      <c r="B199" s="20" t="str">
        <f t="shared" si="45"/>
        <v>Godina 13</v>
      </c>
      <c r="D199" s="62" t="str">
        <v/>
      </c>
      <c r="E199" s="197" t="e">
        <v>#VALUE!</v>
      </c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106">
        <f t="shared" ref="S199:Z199" si="56">IFERROR($D199*$E199*HLOOKUP(S173,$G$157:$Z$158,2),0)</f>
        <v>0</v>
      </c>
      <c r="T199" s="106">
        <f t="shared" si="56"/>
        <v>0</v>
      </c>
      <c r="U199" s="106">
        <f t="shared" si="56"/>
        <v>0</v>
      </c>
      <c r="V199" s="106">
        <f t="shared" si="56"/>
        <v>0</v>
      </c>
      <c r="W199" s="106">
        <f t="shared" si="56"/>
        <v>0</v>
      </c>
      <c r="X199" s="106">
        <f t="shared" si="56"/>
        <v>0</v>
      </c>
      <c r="Y199" s="106">
        <f t="shared" si="56"/>
        <v>0</v>
      </c>
      <c r="Z199" s="106">
        <f t="shared" si="56"/>
        <v>0</v>
      </c>
    </row>
    <row r="200" spans="2:26" x14ac:dyDescent="0.2">
      <c r="B200" s="20" t="str">
        <f t="shared" si="45"/>
        <v>Godina 14</v>
      </c>
      <c r="D200" s="62" t="str">
        <v/>
      </c>
      <c r="E200" s="197" t="e">
        <v>#VALUE!</v>
      </c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106">
        <f t="shared" ref="T200:Z200" si="57">IFERROR($D200*$E200*HLOOKUP(T174,$G$157:$Z$158,2),0)</f>
        <v>0</v>
      </c>
      <c r="U200" s="106">
        <f t="shared" si="57"/>
        <v>0</v>
      </c>
      <c r="V200" s="106">
        <f t="shared" si="57"/>
        <v>0</v>
      </c>
      <c r="W200" s="106">
        <f t="shared" si="57"/>
        <v>0</v>
      </c>
      <c r="X200" s="106">
        <f t="shared" si="57"/>
        <v>0</v>
      </c>
      <c r="Y200" s="106">
        <f t="shared" si="57"/>
        <v>0</v>
      </c>
      <c r="Z200" s="106">
        <f t="shared" si="57"/>
        <v>0</v>
      </c>
    </row>
    <row r="201" spans="2:26" x14ac:dyDescent="0.2">
      <c r="B201" s="20" t="str">
        <f t="shared" si="45"/>
        <v>Godina 15</v>
      </c>
      <c r="D201" s="62" t="str">
        <v/>
      </c>
      <c r="E201" s="197" t="e">
        <v>#VALUE!</v>
      </c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106">
        <f t="shared" ref="U201:Z201" si="58">IFERROR($D201*$E201*HLOOKUP(U175,$G$157:$Z$158,2),0)</f>
        <v>0</v>
      </c>
      <c r="V201" s="106">
        <f t="shared" si="58"/>
        <v>0</v>
      </c>
      <c r="W201" s="106">
        <f t="shared" si="58"/>
        <v>0</v>
      </c>
      <c r="X201" s="106">
        <f t="shared" si="58"/>
        <v>0</v>
      </c>
      <c r="Y201" s="106">
        <f t="shared" si="58"/>
        <v>0</v>
      </c>
      <c r="Z201" s="106">
        <f t="shared" si="58"/>
        <v>0</v>
      </c>
    </row>
    <row r="202" spans="2:26" x14ac:dyDescent="0.2">
      <c r="B202" s="20" t="str">
        <f t="shared" si="45"/>
        <v>Godina 16</v>
      </c>
      <c r="D202" s="62" t="str">
        <v/>
      </c>
      <c r="E202" s="197" t="e">
        <v>#VALUE!</v>
      </c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106">
        <f t="shared" ref="V202:Z202" si="59">IFERROR($D202*$E202*HLOOKUP(V176,$G$157:$Z$158,2),0)</f>
        <v>0</v>
      </c>
      <c r="W202" s="106">
        <f t="shared" si="59"/>
        <v>0</v>
      </c>
      <c r="X202" s="106">
        <f t="shared" si="59"/>
        <v>0</v>
      </c>
      <c r="Y202" s="106">
        <f t="shared" si="59"/>
        <v>0</v>
      </c>
      <c r="Z202" s="106">
        <f t="shared" si="59"/>
        <v>0</v>
      </c>
    </row>
    <row r="203" spans="2:26" x14ac:dyDescent="0.2">
      <c r="B203" s="20" t="str">
        <f t="shared" si="45"/>
        <v>Godina 17</v>
      </c>
      <c r="D203" s="62" t="str">
        <v/>
      </c>
      <c r="E203" s="197" t="e">
        <v>#VALUE!</v>
      </c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106">
        <f t="shared" ref="W203:Z203" si="60">IFERROR($D203*$E203*HLOOKUP(W177,$G$157:$Z$158,2),0)</f>
        <v>0</v>
      </c>
      <c r="X203" s="106">
        <f t="shared" si="60"/>
        <v>0</v>
      </c>
      <c r="Y203" s="106">
        <f t="shared" si="60"/>
        <v>0</v>
      </c>
      <c r="Z203" s="106">
        <f t="shared" si="60"/>
        <v>0</v>
      </c>
    </row>
    <row r="204" spans="2:26" x14ac:dyDescent="0.2">
      <c r="B204" s="20" t="str">
        <f t="shared" si="45"/>
        <v>Godina 18</v>
      </c>
      <c r="D204" s="62" t="str">
        <v/>
      </c>
      <c r="E204" s="197" t="e">
        <v>#VALUE!</v>
      </c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106">
        <f t="shared" ref="X204:Z204" si="61">IFERROR($D204*$E204*HLOOKUP(X178,$G$157:$Z$158,2),0)</f>
        <v>0</v>
      </c>
      <c r="Y204" s="106">
        <f t="shared" si="61"/>
        <v>0</v>
      </c>
      <c r="Z204" s="106">
        <f t="shared" si="61"/>
        <v>0</v>
      </c>
    </row>
    <row r="205" spans="2:26" x14ac:dyDescent="0.2">
      <c r="B205" s="20" t="str">
        <f t="shared" si="45"/>
        <v>Godina 19</v>
      </c>
      <c r="D205" s="62" t="str">
        <v/>
      </c>
      <c r="E205" s="197" t="e">
        <v>#VALUE!</v>
      </c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106">
        <f t="shared" ref="Y205:Z205" si="62">IFERROR($D205*$E205*HLOOKUP(Y179,$G$157:$Z$158,2),0)</f>
        <v>0</v>
      </c>
      <c r="Z205" s="106">
        <f t="shared" si="62"/>
        <v>0</v>
      </c>
    </row>
    <row r="206" spans="2:26" ht="12.75" thickBot="1" x14ac:dyDescent="0.25">
      <c r="B206" s="32" t="str">
        <f t="shared" si="45"/>
        <v>Godina 20</v>
      </c>
      <c r="C206" s="25"/>
      <c r="D206" s="63" t="str">
        <v/>
      </c>
      <c r="E206" s="198" t="e">
        <v>#VALUE!</v>
      </c>
      <c r="F206" s="25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106">
        <f>IFERROR($D206*$E206*HLOOKUP(Z180,$G$157:$Z$158,2),0)</f>
        <v>0</v>
      </c>
    </row>
    <row r="207" spans="2:26" ht="12.75" thickTop="1" x14ac:dyDescent="0.2">
      <c r="B207" s="24" t="s">
        <v>147</v>
      </c>
      <c r="G207" s="112">
        <f>SUM(G187:G206)</f>
        <v>0</v>
      </c>
      <c r="H207" s="112">
        <f>SUM(H187:H206)</f>
        <v>0</v>
      </c>
      <c r="I207" s="112">
        <f>SUM(I187:I206)</f>
        <v>0</v>
      </c>
      <c r="J207" s="112">
        <f t="shared" ref="J207" si="63">SUM(J187:J206)</f>
        <v>0</v>
      </c>
      <c r="K207" s="112">
        <f>SUM(K187:K206)</f>
        <v>0</v>
      </c>
      <c r="L207" s="112">
        <f t="shared" ref="L207:Z207" si="64">SUM(L187:L206)</f>
        <v>0</v>
      </c>
      <c r="M207" s="112">
        <f t="shared" si="64"/>
        <v>0</v>
      </c>
      <c r="N207" s="112">
        <f t="shared" si="64"/>
        <v>0</v>
      </c>
      <c r="O207" s="112">
        <f t="shared" si="64"/>
        <v>0</v>
      </c>
      <c r="P207" s="112">
        <f t="shared" si="64"/>
        <v>0</v>
      </c>
      <c r="Q207" s="112">
        <f t="shared" si="64"/>
        <v>0</v>
      </c>
      <c r="R207" s="112">
        <f t="shared" si="64"/>
        <v>0</v>
      </c>
      <c r="S207" s="112">
        <f t="shared" si="64"/>
        <v>0</v>
      </c>
      <c r="T207" s="112">
        <f t="shared" si="64"/>
        <v>0</v>
      </c>
      <c r="U207" s="112">
        <f t="shared" si="64"/>
        <v>0</v>
      </c>
      <c r="V207" s="112">
        <f t="shared" si="64"/>
        <v>0</v>
      </c>
      <c r="W207" s="112">
        <f t="shared" si="64"/>
        <v>0</v>
      </c>
      <c r="X207" s="112">
        <f t="shared" si="64"/>
        <v>0</v>
      </c>
      <c r="Y207" s="112">
        <f t="shared" si="64"/>
        <v>0</v>
      </c>
      <c r="Z207" s="112">
        <f t="shared" si="64"/>
        <v>0</v>
      </c>
    </row>
    <row r="208" spans="2:26" x14ac:dyDescent="0.2">
      <c r="B208" s="192"/>
    </row>
    <row r="209" spans="1:26" x14ac:dyDescent="0.2"/>
    <row r="210" spans="1:26" ht="12.75" thickBot="1" x14ac:dyDescent="0.25">
      <c r="B210" s="209" t="s">
        <v>289</v>
      </c>
      <c r="C210" s="56"/>
      <c r="D210" s="118">
        <f>SUM(G210:Z210)</f>
        <v>0</v>
      </c>
      <c r="E210" s="66" t="s">
        <v>227</v>
      </c>
      <c r="F210" s="56"/>
      <c r="G210" s="115">
        <f>SUM(G207)</f>
        <v>0</v>
      </c>
      <c r="H210" s="115">
        <f>SUM(H207)</f>
        <v>0</v>
      </c>
      <c r="I210" s="115">
        <f t="shared" ref="I210:J210" si="65">SUM(I207)</f>
        <v>0</v>
      </c>
      <c r="J210" s="115">
        <f t="shared" si="65"/>
        <v>0</v>
      </c>
      <c r="K210" s="115">
        <f>SUM(K207)</f>
        <v>0</v>
      </c>
      <c r="L210" s="115">
        <f>SUM(L207)</f>
        <v>0</v>
      </c>
      <c r="M210" s="115">
        <f t="shared" ref="M210:Z210" si="66">SUM(M207)</f>
        <v>0</v>
      </c>
      <c r="N210" s="115">
        <f t="shared" si="66"/>
        <v>0</v>
      </c>
      <c r="O210" s="115">
        <f t="shared" si="66"/>
        <v>0</v>
      </c>
      <c r="P210" s="115">
        <f t="shared" si="66"/>
        <v>0</v>
      </c>
      <c r="Q210" s="115">
        <f t="shared" si="66"/>
        <v>0</v>
      </c>
      <c r="R210" s="115">
        <f t="shared" si="66"/>
        <v>0</v>
      </c>
      <c r="S210" s="115">
        <f t="shared" si="66"/>
        <v>0</v>
      </c>
      <c r="T210" s="115">
        <f t="shared" si="66"/>
        <v>0</v>
      </c>
      <c r="U210" s="115">
        <f t="shared" si="66"/>
        <v>0</v>
      </c>
      <c r="V210" s="115">
        <f t="shared" si="66"/>
        <v>0</v>
      </c>
      <c r="W210" s="115">
        <f t="shared" si="66"/>
        <v>0</v>
      </c>
      <c r="X210" s="115">
        <f t="shared" si="66"/>
        <v>0</v>
      </c>
      <c r="Y210" s="115">
        <f t="shared" si="66"/>
        <v>0</v>
      </c>
      <c r="Z210" s="115">
        <f t="shared" si="66"/>
        <v>0</v>
      </c>
    </row>
    <row r="211" spans="1:26" ht="12.75" thickTop="1" x14ac:dyDescent="0.2"/>
    <row r="212" spans="1:26" x14ac:dyDescent="0.2">
      <c r="A212" s="7" t="s">
        <v>140</v>
      </c>
      <c r="B212" s="206" t="s">
        <v>148</v>
      </c>
    </row>
    <row r="213" spans="1:26" x14ac:dyDescent="0.2"/>
    <row r="214" spans="1:26" x14ac:dyDescent="0.2">
      <c r="B214" s="21" t="s">
        <v>287</v>
      </c>
      <c r="E214" s="37" t="s">
        <v>253</v>
      </c>
      <c r="G214" s="60">
        <f>'Ulazni podaci'!H111</f>
        <v>240</v>
      </c>
      <c r="H214" s="60">
        <f>'Ulazni podaci'!I111</f>
        <v>240</v>
      </c>
      <c r="I214" s="60">
        <f>'Ulazni podaci'!J111</f>
        <v>240</v>
      </c>
      <c r="J214" s="60">
        <f>'Ulazni podaci'!K111</f>
        <v>240</v>
      </c>
      <c r="K214" s="60">
        <f>'Ulazni podaci'!L111</f>
        <v>240</v>
      </c>
      <c r="L214" s="60">
        <f>'Ulazni podaci'!M111</f>
        <v>240</v>
      </c>
      <c r="M214" s="60">
        <f>'Ulazni podaci'!N111</f>
        <v>240</v>
      </c>
      <c r="N214" s="60">
        <f>'Ulazni podaci'!O111</f>
        <v>240</v>
      </c>
      <c r="O214" s="60">
        <f>'Ulazni podaci'!P111</f>
        <v>240</v>
      </c>
      <c r="P214" s="60">
        <f>'Ulazni podaci'!Q111</f>
        <v>240</v>
      </c>
      <c r="Q214" s="60">
        <f>'Ulazni podaci'!R111</f>
        <v>240</v>
      </c>
      <c r="R214" s="60">
        <f>'Ulazni podaci'!S111</f>
        <v>240</v>
      </c>
      <c r="S214" s="60">
        <f>'Ulazni podaci'!T111</f>
        <v>240</v>
      </c>
      <c r="T214" s="60">
        <f>'Ulazni podaci'!U111</f>
        <v>240</v>
      </c>
      <c r="U214" s="60">
        <f>'Ulazni podaci'!V111</f>
        <v>240</v>
      </c>
      <c r="V214" s="60">
        <f>'Ulazni podaci'!W111</f>
        <v>240</v>
      </c>
      <c r="W214" s="60">
        <f>'Ulazni podaci'!X111</f>
        <v>240</v>
      </c>
      <c r="X214" s="60">
        <f>'Ulazni podaci'!Y111</f>
        <v>240</v>
      </c>
      <c r="Y214" s="60">
        <f>'Ulazni podaci'!Z111</f>
        <v>240</v>
      </c>
      <c r="Z214" s="60">
        <f>'Ulazni podaci'!AA111</f>
        <v>240</v>
      </c>
    </row>
    <row r="215" spans="1:26" x14ac:dyDescent="0.2"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x14ac:dyDescent="0.2">
      <c r="B216" s="51" t="s">
        <v>269</v>
      </c>
      <c r="E216" s="7" t="s">
        <v>159</v>
      </c>
      <c r="G216" s="60">
        <f>'Ulazni podaci'!H93</f>
        <v>0</v>
      </c>
      <c r="H216" s="60">
        <f>'Ulazni podaci'!I93</f>
        <v>0</v>
      </c>
      <c r="I216" s="60">
        <f>'Ulazni podaci'!J93</f>
        <v>0</v>
      </c>
      <c r="J216" s="60">
        <f>'Ulazni podaci'!K93</f>
        <v>0</v>
      </c>
      <c r="K216" s="60">
        <f>'Ulazni podaci'!L93</f>
        <v>0</v>
      </c>
      <c r="L216" s="60">
        <f>'Ulazni podaci'!M93</f>
        <v>0</v>
      </c>
      <c r="M216" s="60">
        <f>'Ulazni podaci'!N93</f>
        <v>0</v>
      </c>
      <c r="N216" s="60">
        <f>'Ulazni podaci'!O93</f>
        <v>0</v>
      </c>
      <c r="O216" s="60">
        <f>'Ulazni podaci'!P93</f>
        <v>0</v>
      </c>
      <c r="P216" s="60">
        <f>'Ulazni podaci'!Q93</f>
        <v>0</v>
      </c>
      <c r="Q216" s="60">
        <f>'Ulazni podaci'!R93</f>
        <v>0</v>
      </c>
      <c r="R216" s="60">
        <f>'Ulazni podaci'!S93</f>
        <v>0</v>
      </c>
      <c r="S216" s="60">
        <f>'Ulazni podaci'!T93</f>
        <v>0</v>
      </c>
      <c r="T216" s="60">
        <f>'Ulazni podaci'!U93</f>
        <v>0</v>
      </c>
      <c r="U216" s="60">
        <f>'Ulazni podaci'!V93</f>
        <v>0</v>
      </c>
      <c r="V216" s="60">
        <f>'Ulazni podaci'!W93</f>
        <v>0</v>
      </c>
      <c r="W216" s="60">
        <f>'Ulazni podaci'!X93</f>
        <v>0</v>
      </c>
      <c r="X216" s="60">
        <f>'Ulazni podaci'!Y93</f>
        <v>0</v>
      </c>
      <c r="Y216" s="60">
        <f>'Ulazni podaci'!Z93</f>
        <v>0</v>
      </c>
      <c r="Z216" s="60">
        <f>'Ulazni podaci'!AA93</f>
        <v>0</v>
      </c>
    </row>
    <row r="217" spans="1:26" x14ac:dyDescent="0.2"/>
    <row r="218" spans="1:26" x14ac:dyDescent="0.2">
      <c r="B218" s="21"/>
      <c r="E218" s="37"/>
    </row>
    <row r="219" spans="1:26" x14ac:dyDescent="0.2">
      <c r="B219" s="134" t="s">
        <v>210</v>
      </c>
      <c r="D219" s="1" t="s">
        <v>181</v>
      </c>
      <c r="E219" s="1" t="s">
        <v>180</v>
      </c>
    </row>
    <row r="220" spans="1:26" x14ac:dyDescent="0.2">
      <c r="B220" s="20" t="str">
        <f>"Godina "&amp;E161</f>
        <v>Godina 1</v>
      </c>
      <c r="D220" s="62">
        <f t="array" ref="D220:D239">TRANSPOSE(G214:Z214)</f>
        <v>240</v>
      </c>
      <c r="E220" s="73">
        <f t="array" ref="E220:E239">TRANSPOSE(G216:Z216)</f>
        <v>0</v>
      </c>
      <c r="G220" s="106">
        <f>$D220*$E220</f>
        <v>0</v>
      </c>
      <c r="H220" s="106">
        <f t="shared" ref="H220:Z235" si="67">$D220*$E220</f>
        <v>0</v>
      </c>
      <c r="I220" s="106">
        <f t="shared" si="67"/>
        <v>0</v>
      </c>
      <c r="J220" s="106">
        <f t="shared" si="67"/>
        <v>0</v>
      </c>
      <c r="K220" s="106">
        <f t="shared" si="67"/>
        <v>0</v>
      </c>
      <c r="L220" s="106">
        <f t="shared" si="67"/>
        <v>0</v>
      </c>
      <c r="M220" s="106">
        <f t="shared" si="67"/>
        <v>0</v>
      </c>
      <c r="N220" s="106">
        <f t="shared" si="67"/>
        <v>0</v>
      </c>
      <c r="O220" s="106">
        <f t="shared" si="67"/>
        <v>0</v>
      </c>
      <c r="P220" s="106">
        <f t="shared" si="67"/>
        <v>0</v>
      </c>
      <c r="Q220" s="106">
        <f t="shared" si="67"/>
        <v>0</v>
      </c>
      <c r="R220" s="106">
        <f t="shared" si="67"/>
        <v>0</v>
      </c>
      <c r="S220" s="106">
        <f t="shared" si="67"/>
        <v>0</v>
      </c>
      <c r="T220" s="106">
        <f t="shared" si="67"/>
        <v>0</v>
      </c>
      <c r="U220" s="106">
        <f t="shared" si="67"/>
        <v>0</v>
      </c>
      <c r="V220" s="106">
        <f t="shared" si="67"/>
        <v>0</v>
      </c>
      <c r="W220" s="106">
        <f t="shared" si="67"/>
        <v>0</v>
      </c>
      <c r="X220" s="106">
        <f t="shared" si="67"/>
        <v>0</v>
      </c>
      <c r="Y220" s="106">
        <f t="shared" si="67"/>
        <v>0</v>
      </c>
      <c r="Z220" s="106">
        <f t="shared" si="67"/>
        <v>0</v>
      </c>
    </row>
    <row r="221" spans="1:26" x14ac:dyDescent="0.2">
      <c r="B221" s="20" t="str">
        <f t="shared" ref="B221:B239" si="68">"Godina "&amp;E162</f>
        <v>Godina 2</v>
      </c>
      <c r="D221" s="62">
        <v>240</v>
      </c>
      <c r="E221" s="73">
        <v>0</v>
      </c>
      <c r="G221" s="59"/>
      <c r="H221" s="106">
        <f>$D221*$E221</f>
        <v>0</v>
      </c>
      <c r="I221" s="106">
        <f t="shared" si="67"/>
        <v>0</v>
      </c>
      <c r="J221" s="106">
        <f t="shared" si="67"/>
        <v>0</v>
      </c>
      <c r="K221" s="106">
        <f t="shared" si="67"/>
        <v>0</v>
      </c>
      <c r="L221" s="106">
        <f t="shared" si="67"/>
        <v>0</v>
      </c>
      <c r="M221" s="106">
        <f t="shared" si="67"/>
        <v>0</v>
      </c>
      <c r="N221" s="106">
        <f t="shared" si="67"/>
        <v>0</v>
      </c>
      <c r="O221" s="106">
        <f t="shared" si="67"/>
        <v>0</v>
      </c>
      <c r="P221" s="106">
        <f t="shared" si="67"/>
        <v>0</v>
      </c>
      <c r="Q221" s="106">
        <f t="shared" si="67"/>
        <v>0</v>
      </c>
      <c r="R221" s="106">
        <f t="shared" si="67"/>
        <v>0</v>
      </c>
      <c r="S221" s="106">
        <f t="shared" si="67"/>
        <v>0</v>
      </c>
      <c r="T221" s="106">
        <f t="shared" si="67"/>
        <v>0</v>
      </c>
      <c r="U221" s="106">
        <f t="shared" si="67"/>
        <v>0</v>
      </c>
      <c r="V221" s="106">
        <f t="shared" si="67"/>
        <v>0</v>
      </c>
      <c r="W221" s="106">
        <f t="shared" si="67"/>
        <v>0</v>
      </c>
      <c r="X221" s="106">
        <f t="shared" si="67"/>
        <v>0</v>
      </c>
      <c r="Y221" s="106">
        <f t="shared" si="67"/>
        <v>0</v>
      </c>
      <c r="Z221" s="106">
        <f t="shared" si="67"/>
        <v>0</v>
      </c>
    </row>
    <row r="222" spans="1:26" x14ac:dyDescent="0.2">
      <c r="B222" s="20" t="str">
        <f t="shared" si="68"/>
        <v>Godina 3</v>
      </c>
      <c r="D222" s="62">
        <v>240</v>
      </c>
      <c r="E222" s="73">
        <v>0</v>
      </c>
      <c r="G222" s="59"/>
      <c r="H222" s="59"/>
      <c r="I222" s="106">
        <f>$D222*$E222</f>
        <v>0</v>
      </c>
      <c r="J222" s="106">
        <f t="shared" si="67"/>
        <v>0</v>
      </c>
      <c r="K222" s="106">
        <f t="shared" si="67"/>
        <v>0</v>
      </c>
      <c r="L222" s="106">
        <f t="shared" si="67"/>
        <v>0</v>
      </c>
      <c r="M222" s="106">
        <f t="shared" si="67"/>
        <v>0</v>
      </c>
      <c r="N222" s="106">
        <f t="shared" si="67"/>
        <v>0</v>
      </c>
      <c r="O222" s="106">
        <f t="shared" si="67"/>
        <v>0</v>
      </c>
      <c r="P222" s="106">
        <f t="shared" si="67"/>
        <v>0</v>
      </c>
      <c r="Q222" s="106">
        <f t="shared" si="67"/>
        <v>0</v>
      </c>
      <c r="R222" s="106">
        <f t="shared" si="67"/>
        <v>0</v>
      </c>
      <c r="S222" s="106">
        <f t="shared" si="67"/>
        <v>0</v>
      </c>
      <c r="T222" s="106">
        <f t="shared" si="67"/>
        <v>0</v>
      </c>
      <c r="U222" s="106">
        <f t="shared" si="67"/>
        <v>0</v>
      </c>
      <c r="V222" s="106">
        <f t="shared" si="67"/>
        <v>0</v>
      </c>
      <c r="W222" s="106">
        <f t="shared" si="67"/>
        <v>0</v>
      </c>
      <c r="X222" s="106">
        <f t="shared" si="67"/>
        <v>0</v>
      </c>
      <c r="Y222" s="106">
        <f t="shared" si="67"/>
        <v>0</v>
      </c>
      <c r="Z222" s="106">
        <f t="shared" si="67"/>
        <v>0</v>
      </c>
    </row>
    <row r="223" spans="1:26" x14ac:dyDescent="0.2">
      <c r="B223" s="20" t="str">
        <f t="shared" si="68"/>
        <v>Godina 4</v>
      </c>
      <c r="D223" s="62">
        <v>240</v>
      </c>
      <c r="E223" s="73">
        <v>0</v>
      </c>
      <c r="G223" s="59"/>
      <c r="H223" s="59"/>
      <c r="I223" s="59"/>
      <c r="J223" s="106">
        <f>$D223*$E223</f>
        <v>0</v>
      </c>
      <c r="K223" s="106">
        <f t="shared" si="67"/>
        <v>0</v>
      </c>
      <c r="L223" s="106">
        <f t="shared" si="67"/>
        <v>0</v>
      </c>
      <c r="M223" s="106">
        <f t="shared" si="67"/>
        <v>0</v>
      </c>
      <c r="N223" s="106">
        <f t="shared" si="67"/>
        <v>0</v>
      </c>
      <c r="O223" s="106">
        <f t="shared" si="67"/>
        <v>0</v>
      </c>
      <c r="P223" s="106">
        <f t="shared" si="67"/>
        <v>0</v>
      </c>
      <c r="Q223" s="106">
        <f t="shared" si="67"/>
        <v>0</v>
      </c>
      <c r="R223" s="106">
        <f t="shared" si="67"/>
        <v>0</v>
      </c>
      <c r="S223" s="106">
        <f t="shared" si="67"/>
        <v>0</v>
      </c>
      <c r="T223" s="106">
        <f t="shared" si="67"/>
        <v>0</v>
      </c>
      <c r="U223" s="106">
        <f t="shared" si="67"/>
        <v>0</v>
      </c>
      <c r="V223" s="106">
        <f t="shared" si="67"/>
        <v>0</v>
      </c>
      <c r="W223" s="106">
        <f t="shared" si="67"/>
        <v>0</v>
      </c>
      <c r="X223" s="106">
        <f t="shared" si="67"/>
        <v>0</v>
      </c>
      <c r="Y223" s="106">
        <f t="shared" si="67"/>
        <v>0</v>
      </c>
      <c r="Z223" s="106">
        <f t="shared" si="67"/>
        <v>0</v>
      </c>
    </row>
    <row r="224" spans="1:26" x14ac:dyDescent="0.2">
      <c r="B224" s="20" t="str">
        <f t="shared" si="68"/>
        <v>Godina 5</v>
      </c>
      <c r="D224" s="62">
        <v>240</v>
      </c>
      <c r="E224" s="73">
        <v>0</v>
      </c>
      <c r="G224" s="59"/>
      <c r="H224" s="59"/>
      <c r="I224" s="59"/>
      <c r="J224" s="59"/>
      <c r="K224" s="106">
        <f t="shared" si="67"/>
        <v>0</v>
      </c>
      <c r="L224" s="106">
        <f t="shared" si="67"/>
        <v>0</v>
      </c>
      <c r="M224" s="106">
        <f t="shared" si="67"/>
        <v>0</v>
      </c>
      <c r="N224" s="106">
        <f t="shared" si="67"/>
        <v>0</v>
      </c>
      <c r="O224" s="106">
        <f t="shared" si="67"/>
        <v>0</v>
      </c>
      <c r="P224" s="106">
        <f t="shared" si="67"/>
        <v>0</v>
      </c>
      <c r="Q224" s="106">
        <f t="shared" si="67"/>
        <v>0</v>
      </c>
      <c r="R224" s="106">
        <f t="shared" si="67"/>
        <v>0</v>
      </c>
      <c r="S224" s="106">
        <f t="shared" si="67"/>
        <v>0</v>
      </c>
      <c r="T224" s="106">
        <f t="shared" si="67"/>
        <v>0</v>
      </c>
      <c r="U224" s="106">
        <f t="shared" si="67"/>
        <v>0</v>
      </c>
      <c r="V224" s="106">
        <f t="shared" si="67"/>
        <v>0</v>
      </c>
      <c r="W224" s="106">
        <f t="shared" si="67"/>
        <v>0</v>
      </c>
      <c r="X224" s="106">
        <f t="shared" si="67"/>
        <v>0</v>
      </c>
      <c r="Y224" s="106">
        <f t="shared" si="67"/>
        <v>0</v>
      </c>
      <c r="Z224" s="106">
        <f t="shared" si="67"/>
        <v>0</v>
      </c>
    </row>
    <row r="225" spans="2:26" x14ac:dyDescent="0.2">
      <c r="B225" s="20" t="str">
        <f t="shared" si="68"/>
        <v>Godina 6</v>
      </c>
      <c r="D225" s="62">
        <v>240</v>
      </c>
      <c r="E225" s="73">
        <v>0</v>
      </c>
      <c r="G225" s="59"/>
      <c r="H225" s="59"/>
      <c r="I225" s="59"/>
      <c r="J225" s="59"/>
      <c r="K225" s="59"/>
      <c r="L225" s="106">
        <f t="shared" si="67"/>
        <v>0</v>
      </c>
      <c r="M225" s="106">
        <f t="shared" si="67"/>
        <v>0</v>
      </c>
      <c r="N225" s="106">
        <f t="shared" si="67"/>
        <v>0</v>
      </c>
      <c r="O225" s="106">
        <f t="shared" si="67"/>
        <v>0</v>
      </c>
      <c r="P225" s="106">
        <f t="shared" si="67"/>
        <v>0</v>
      </c>
      <c r="Q225" s="106">
        <f t="shared" si="67"/>
        <v>0</v>
      </c>
      <c r="R225" s="106">
        <f t="shared" si="67"/>
        <v>0</v>
      </c>
      <c r="S225" s="106">
        <f t="shared" si="67"/>
        <v>0</v>
      </c>
      <c r="T225" s="106">
        <f t="shared" si="67"/>
        <v>0</v>
      </c>
      <c r="U225" s="106">
        <f t="shared" si="67"/>
        <v>0</v>
      </c>
      <c r="V225" s="106">
        <f t="shared" si="67"/>
        <v>0</v>
      </c>
      <c r="W225" s="106">
        <f t="shared" si="67"/>
        <v>0</v>
      </c>
      <c r="X225" s="106">
        <f t="shared" si="67"/>
        <v>0</v>
      </c>
      <c r="Y225" s="106">
        <f t="shared" si="67"/>
        <v>0</v>
      </c>
      <c r="Z225" s="106">
        <f t="shared" si="67"/>
        <v>0</v>
      </c>
    </row>
    <row r="226" spans="2:26" x14ac:dyDescent="0.2">
      <c r="B226" s="20" t="str">
        <f t="shared" si="68"/>
        <v>Godina 7</v>
      </c>
      <c r="D226" s="62">
        <v>240</v>
      </c>
      <c r="E226" s="73">
        <v>0</v>
      </c>
      <c r="G226" s="59"/>
      <c r="H226" s="59"/>
      <c r="I226" s="59"/>
      <c r="J226" s="59"/>
      <c r="K226" s="59"/>
      <c r="L226" s="59"/>
      <c r="M226" s="106">
        <f t="shared" si="67"/>
        <v>0</v>
      </c>
      <c r="N226" s="106">
        <f t="shared" si="67"/>
        <v>0</v>
      </c>
      <c r="O226" s="106">
        <f t="shared" si="67"/>
        <v>0</v>
      </c>
      <c r="P226" s="106">
        <f t="shared" si="67"/>
        <v>0</v>
      </c>
      <c r="Q226" s="106">
        <f t="shared" si="67"/>
        <v>0</v>
      </c>
      <c r="R226" s="106">
        <f t="shared" si="67"/>
        <v>0</v>
      </c>
      <c r="S226" s="106">
        <f t="shared" si="67"/>
        <v>0</v>
      </c>
      <c r="T226" s="106">
        <f t="shared" si="67"/>
        <v>0</v>
      </c>
      <c r="U226" s="106">
        <f t="shared" si="67"/>
        <v>0</v>
      </c>
      <c r="V226" s="106">
        <f t="shared" si="67"/>
        <v>0</v>
      </c>
      <c r="W226" s="106">
        <f t="shared" si="67"/>
        <v>0</v>
      </c>
      <c r="X226" s="106">
        <f t="shared" si="67"/>
        <v>0</v>
      </c>
      <c r="Y226" s="106">
        <f t="shared" si="67"/>
        <v>0</v>
      </c>
      <c r="Z226" s="106">
        <f t="shared" si="67"/>
        <v>0</v>
      </c>
    </row>
    <row r="227" spans="2:26" x14ac:dyDescent="0.2">
      <c r="B227" s="20" t="str">
        <f t="shared" si="68"/>
        <v>Godina 8</v>
      </c>
      <c r="D227" s="62">
        <v>240</v>
      </c>
      <c r="E227" s="73">
        <v>0</v>
      </c>
      <c r="G227" s="59"/>
      <c r="H227" s="59"/>
      <c r="I227" s="59"/>
      <c r="J227" s="59"/>
      <c r="K227" s="59"/>
      <c r="L227" s="59"/>
      <c r="M227" s="59"/>
      <c r="N227" s="106">
        <f t="shared" si="67"/>
        <v>0</v>
      </c>
      <c r="O227" s="106">
        <f t="shared" si="67"/>
        <v>0</v>
      </c>
      <c r="P227" s="106">
        <f t="shared" si="67"/>
        <v>0</v>
      </c>
      <c r="Q227" s="106">
        <f t="shared" si="67"/>
        <v>0</v>
      </c>
      <c r="R227" s="106">
        <f t="shared" si="67"/>
        <v>0</v>
      </c>
      <c r="S227" s="106">
        <f t="shared" si="67"/>
        <v>0</v>
      </c>
      <c r="T227" s="106">
        <f t="shared" si="67"/>
        <v>0</v>
      </c>
      <c r="U227" s="106">
        <f t="shared" si="67"/>
        <v>0</v>
      </c>
      <c r="V227" s="106">
        <f t="shared" si="67"/>
        <v>0</v>
      </c>
      <c r="W227" s="106">
        <f t="shared" si="67"/>
        <v>0</v>
      </c>
      <c r="X227" s="106">
        <f t="shared" si="67"/>
        <v>0</v>
      </c>
      <c r="Y227" s="106">
        <f t="shared" si="67"/>
        <v>0</v>
      </c>
      <c r="Z227" s="106">
        <f t="shared" si="67"/>
        <v>0</v>
      </c>
    </row>
    <row r="228" spans="2:26" x14ac:dyDescent="0.2">
      <c r="B228" s="20" t="str">
        <f t="shared" si="68"/>
        <v>Godina 9</v>
      </c>
      <c r="D228" s="62">
        <v>240</v>
      </c>
      <c r="E228" s="73">
        <v>0</v>
      </c>
      <c r="G228" s="59"/>
      <c r="H228" s="59"/>
      <c r="I228" s="59"/>
      <c r="J228" s="59"/>
      <c r="K228" s="59"/>
      <c r="L228" s="59"/>
      <c r="M228" s="59"/>
      <c r="N228" s="59"/>
      <c r="O228" s="106">
        <f t="shared" si="67"/>
        <v>0</v>
      </c>
      <c r="P228" s="106">
        <f t="shared" si="67"/>
        <v>0</v>
      </c>
      <c r="Q228" s="106">
        <f t="shared" si="67"/>
        <v>0</v>
      </c>
      <c r="R228" s="106">
        <f t="shared" si="67"/>
        <v>0</v>
      </c>
      <c r="S228" s="106">
        <f t="shared" si="67"/>
        <v>0</v>
      </c>
      <c r="T228" s="106">
        <f t="shared" si="67"/>
        <v>0</v>
      </c>
      <c r="U228" s="106">
        <f t="shared" si="67"/>
        <v>0</v>
      </c>
      <c r="V228" s="106">
        <f t="shared" si="67"/>
        <v>0</v>
      </c>
      <c r="W228" s="106">
        <f t="shared" si="67"/>
        <v>0</v>
      </c>
      <c r="X228" s="106">
        <f t="shared" si="67"/>
        <v>0</v>
      </c>
      <c r="Y228" s="106">
        <f t="shared" si="67"/>
        <v>0</v>
      </c>
      <c r="Z228" s="106">
        <f t="shared" si="67"/>
        <v>0</v>
      </c>
    </row>
    <row r="229" spans="2:26" x14ac:dyDescent="0.2">
      <c r="B229" s="20" t="str">
        <f t="shared" si="68"/>
        <v>Godina 10</v>
      </c>
      <c r="D229" s="62">
        <v>240</v>
      </c>
      <c r="E229" s="73">
        <v>0</v>
      </c>
      <c r="G229" s="59"/>
      <c r="H229" s="59"/>
      <c r="I229" s="59"/>
      <c r="J229" s="59"/>
      <c r="K229" s="59"/>
      <c r="L229" s="59"/>
      <c r="M229" s="59"/>
      <c r="N229" s="59"/>
      <c r="O229" s="59"/>
      <c r="P229" s="106">
        <f t="shared" si="67"/>
        <v>0</v>
      </c>
      <c r="Q229" s="106">
        <f t="shared" si="67"/>
        <v>0</v>
      </c>
      <c r="R229" s="106">
        <f t="shared" si="67"/>
        <v>0</v>
      </c>
      <c r="S229" s="106">
        <f t="shared" si="67"/>
        <v>0</v>
      </c>
      <c r="T229" s="106">
        <f t="shared" si="67"/>
        <v>0</v>
      </c>
      <c r="U229" s="106">
        <f t="shared" si="67"/>
        <v>0</v>
      </c>
      <c r="V229" s="106">
        <f t="shared" si="67"/>
        <v>0</v>
      </c>
      <c r="W229" s="106">
        <f t="shared" si="67"/>
        <v>0</v>
      </c>
      <c r="X229" s="106">
        <f t="shared" si="67"/>
        <v>0</v>
      </c>
      <c r="Y229" s="106">
        <f t="shared" si="67"/>
        <v>0</v>
      </c>
      <c r="Z229" s="106">
        <f t="shared" si="67"/>
        <v>0</v>
      </c>
    </row>
    <row r="230" spans="2:26" x14ac:dyDescent="0.2">
      <c r="B230" s="20" t="str">
        <f t="shared" si="68"/>
        <v>Godina 11</v>
      </c>
      <c r="D230" s="62">
        <v>240</v>
      </c>
      <c r="E230" s="73">
        <v>0</v>
      </c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106">
        <f t="shared" si="67"/>
        <v>0</v>
      </c>
      <c r="R230" s="106">
        <f t="shared" si="67"/>
        <v>0</v>
      </c>
      <c r="S230" s="106">
        <f t="shared" si="67"/>
        <v>0</v>
      </c>
      <c r="T230" s="106">
        <f t="shared" si="67"/>
        <v>0</v>
      </c>
      <c r="U230" s="106">
        <f t="shared" si="67"/>
        <v>0</v>
      </c>
      <c r="V230" s="106">
        <f t="shared" si="67"/>
        <v>0</v>
      </c>
      <c r="W230" s="106">
        <f t="shared" si="67"/>
        <v>0</v>
      </c>
      <c r="X230" s="106">
        <f t="shared" si="67"/>
        <v>0</v>
      </c>
      <c r="Y230" s="106">
        <f t="shared" si="67"/>
        <v>0</v>
      </c>
      <c r="Z230" s="106">
        <f t="shared" si="67"/>
        <v>0</v>
      </c>
    </row>
    <row r="231" spans="2:26" x14ac:dyDescent="0.2">
      <c r="B231" s="20" t="str">
        <f t="shared" si="68"/>
        <v>Godina 12</v>
      </c>
      <c r="D231" s="62">
        <v>240</v>
      </c>
      <c r="E231" s="73">
        <v>0</v>
      </c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106">
        <f t="shared" si="67"/>
        <v>0</v>
      </c>
      <c r="S231" s="106">
        <f t="shared" si="67"/>
        <v>0</v>
      </c>
      <c r="T231" s="106">
        <f t="shared" si="67"/>
        <v>0</v>
      </c>
      <c r="U231" s="106">
        <f t="shared" si="67"/>
        <v>0</v>
      </c>
      <c r="V231" s="106">
        <f t="shared" si="67"/>
        <v>0</v>
      </c>
      <c r="W231" s="106">
        <f t="shared" si="67"/>
        <v>0</v>
      </c>
      <c r="X231" s="106">
        <f t="shared" si="67"/>
        <v>0</v>
      </c>
      <c r="Y231" s="106">
        <f t="shared" si="67"/>
        <v>0</v>
      </c>
      <c r="Z231" s="106">
        <f t="shared" si="67"/>
        <v>0</v>
      </c>
    </row>
    <row r="232" spans="2:26" x14ac:dyDescent="0.2">
      <c r="B232" s="20" t="str">
        <f t="shared" si="68"/>
        <v>Godina 13</v>
      </c>
      <c r="D232" s="62">
        <v>240</v>
      </c>
      <c r="E232" s="73">
        <v>0</v>
      </c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106">
        <f t="shared" si="67"/>
        <v>0</v>
      </c>
      <c r="T232" s="106">
        <f t="shared" si="67"/>
        <v>0</v>
      </c>
      <c r="U232" s="106">
        <f t="shared" si="67"/>
        <v>0</v>
      </c>
      <c r="V232" s="106">
        <f t="shared" si="67"/>
        <v>0</v>
      </c>
      <c r="W232" s="106">
        <f t="shared" si="67"/>
        <v>0</v>
      </c>
      <c r="X232" s="106">
        <f t="shared" si="67"/>
        <v>0</v>
      </c>
      <c r="Y232" s="106">
        <f t="shared" si="67"/>
        <v>0</v>
      </c>
      <c r="Z232" s="106">
        <f t="shared" si="67"/>
        <v>0</v>
      </c>
    </row>
    <row r="233" spans="2:26" x14ac:dyDescent="0.2">
      <c r="B233" s="20" t="str">
        <f t="shared" si="68"/>
        <v>Godina 14</v>
      </c>
      <c r="D233" s="62">
        <v>240</v>
      </c>
      <c r="E233" s="73">
        <v>0</v>
      </c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106">
        <f t="shared" si="67"/>
        <v>0</v>
      </c>
      <c r="U233" s="106">
        <f t="shared" si="67"/>
        <v>0</v>
      </c>
      <c r="V233" s="106">
        <f t="shared" si="67"/>
        <v>0</v>
      </c>
      <c r="W233" s="106">
        <f t="shared" si="67"/>
        <v>0</v>
      </c>
      <c r="X233" s="106">
        <f t="shared" si="67"/>
        <v>0</v>
      </c>
      <c r="Y233" s="106">
        <f t="shared" si="67"/>
        <v>0</v>
      </c>
      <c r="Z233" s="106">
        <f t="shared" si="67"/>
        <v>0</v>
      </c>
    </row>
    <row r="234" spans="2:26" x14ac:dyDescent="0.2">
      <c r="B234" s="20" t="str">
        <f t="shared" si="68"/>
        <v>Godina 15</v>
      </c>
      <c r="D234" s="62">
        <v>240</v>
      </c>
      <c r="E234" s="73">
        <v>0</v>
      </c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106">
        <f t="shared" si="67"/>
        <v>0</v>
      </c>
      <c r="V234" s="106">
        <f t="shared" si="67"/>
        <v>0</v>
      </c>
      <c r="W234" s="106">
        <f t="shared" si="67"/>
        <v>0</v>
      </c>
      <c r="X234" s="106">
        <f t="shared" si="67"/>
        <v>0</v>
      </c>
      <c r="Y234" s="106">
        <f t="shared" si="67"/>
        <v>0</v>
      </c>
      <c r="Z234" s="106">
        <f t="shared" si="67"/>
        <v>0</v>
      </c>
    </row>
    <row r="235" spans="2:26" x14ac:dyDescent="0.2">
      <c r="B235" s="20" t="str">
        <f t="shared" si="68"/>
        <v>Godina 16</v>
      </c>
      <c r="D235" s="62">
        <v>240</v>
      </c>
      <c r="E235" s="73">
        <v>0</v>
      </c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106">
        <f t="shared" si="67"/>
        <v>0</v>
      </c>
      <c r="W235" s="106">
        <f t="shared" si="67"/>
        <v>0</v>
      </c>
      <c r="X235" s="106">
        <f t="shared" si="67"/>
        <v>0</v>
      </c>
      <c r="Y235" s="106">
        <f t="shared" si="67"/>
        <v>0</v>
      </c>
      <c r="Z235" s="106">
        <f t="shared" si="67"/>
        <v>0</v>
      </c>
    </row>
    <row r="236" spans="2:26" x14ac:dyDescent="0.2">
      <c r="B236" s="20" t="str">
        <f t="shared" si="68"/>
        <v>Godina 17</v>
      </c>
      <c r="D236" s="62">
        <v>240</v>
      </c>
      <c r="E236" s="73">
        <v>0</v>
      </c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106">
        <f t="shared" ref="W236:Z239" si="69">$D236*$E236</f>
        <v>0</v>
      </c>
      <c r="X236" s="106">
        <f t="shared" si="69"/>
        <v>0</v>
      </c>
      <c r="Y236" s="106">
        <f t="shared" si="69"/>
        <v>0</v>
      </c>
      <c r="Z236" s="106">
        <f t="shared" si="69"/>
        <v>0</v>
      </c>
    </row>
    <row r="237" spans="2:26" x14ac:dyDescent="0.2">
      <c r="B237" s="20" t="str">
        <f t="shared" si="68"/>
        <v>Godina 18</v>
      </c>
      <c r="D237" s="62">
        <v>240</v>
      </c>
      <c r="E237" s="73">
        <v>0</v>
      </c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106">
        <f t="shared" si="69"/>
        <v>0</v>
      </c>
      <c r="Y237" s="106">
        <f t="shared" si="69"/>
        <v>0</v>
      </c>
      <c r="Z237" s="106">
        <f t="shared" si="69"/>
        <v>0</v>
      </c>
    </row>
    <row r="238" spans="2:26" x14ac:dyDescent="0.2">
      <c r="B238" s="20" t="str">
        <f t="shared" si="68"/>
        <v>Godina 19</v>
      </c>
      <c r="D238" s="62">
        <v>240</v>
      </c>
      <c r="E238" s="73">
        <v>0</v>
      </c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106">
        <f t="shared" si="69"/>
        <v>0</v>
      </c>
      <c r="Z238" s="106">
        <f t="shared" si="69"/>
        <v>0</v>
      </c>
    </row>
    <row r="239" spans="2:26" ht="12.75" thickBot="1" x14ac:dyDescent="0.25">
      <c r="B239" s="32" t="str">
        <f t="shared" si="68"/>
        <v>Godina 20</v>
      </c>
      <c r="C239" s="25"/>
      <c r="D239" s="63">
        <v>240</v>
      </c>
      <c r="E239" s="172">
        <v>0</v>
      </c>
      <c r="F239" s="25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109">
        <f t="shared" si="69"/>
        <v>0</v>
      </c>
    </row>
    <row r="240" spans="2:26" ht="12.75" thickTop="1" x14ac:dyDescent="0.2">
      <c r="B240" s="24" t="s">
        <v>147</v>
      </c>
      <c r="G240" s="112">
        <f>SUM(G220:G239)</f>
        <v>0</v>
      </c>
      <c r="H240" s="112">
        <f t="shared" ref="H240:Z240" si="70">SUM(H220:H239)</f>
        <v>0</v>
      </c>
      <c r="I240" s="112">
        <f>SUM(I220:I239)</f>
        <v>0</v>
      </c>
      <c r="J240" s="112">
        <f t="shared" si="70"/>
        <v>0</v>
      </c>
      <c r="K240" s="112">
        <f t="shared" si="70"/>
        <v>0</v>
      </c>
      <c r="L240" s="112">
        <f t="shared" si="70"/>
        <v>0</v>
      </c>
      <c r="M240" s="112">
        <f t="shared" si="70"/>
        <v>0</v>
      </c>
      <c r="N240" s="112">
        <f t="shared" si="70"/>
        <v>0</v>
      </c>
      <c r="O240" s="112">
        <f t="shared" si="70"/>
        <v>0</v>
      </c>
      <c r="P240" s="112">
        <f t="shared" si="70"/>
        <v>0</v>
      </c>
      <c r="Q240" s="112">
        <f t="shared" si="70"/>
        <v>0</v>
      </c>
      <c r="R240" s="112">
        <f t="shared" si="70"/>
        <v>0</v>
      </c>
      <c r="S240" s="112">
        <f t="shared" si="70"/>
        <v>0</v>
      </c>
      <c r="T240" s="112">
        <f t="shared" si="70"/>
        <v>0</v>
      </c>
      <c r="U240" s="112">
        <f t="shared" si="70"/>
        <v>0</v>
      </c>
      <c r="V240" s="112">
        <f t="shared" si="70"/>
        <v>0</v>
      </c>
      <c r="W240" s="112">
        <f t="shared" si="70"/>
        <v>0</v>
      </c>
      <c r="X240" s="112">
        <f t="shared" si="70"/>
        <v>0</v>
      </c>
      <c r="Y240" s="112">
        <f t="shared" si="70"/>
        <v>0</v>
      </c>
      <c r="Z240" s="112">
        <f t="shared" si="70"/>
        <v>0</v>
      </c>
    </row>
    <row r="241" spans="1:26" x14ac:dyDescent="0.2">
      <c r="B241" s="21"/>
      <c r="E241" s="37"/>
    </row>
    <row r="242" spans="1:26" ht="12.75" thickBot="1" x14ac:dyDescent="0.25">
      <c r="B242" s="65" t="s">
        <v>294</v>
      </c>
      <c r="C242" s="56"/>
      <c r="D242" s="118">
        <f>SUM(G242:Z242)</f>
        <v>0</v>
      </c>
      <c r="E242" s="66" t="s">
        <v>227</v>
      </c>
      <c r="F242" s="56"/>
      <c r="G242" s="115">
        <f>SUM(G240)</f>
        <v>0</v>
      </c>
      <c r="H242" s="115">
        <f>SUM(H240)</f>
        <v>0</v>
      </c>
      <c r="I242" s="115">
        <f t="shared" ref="I242:Z242" si="71">SUM(I240)</f>
        <v>0</v>
      </c>
      <c r="J242" s="115">
        <f t="shared" si="71"/>
        <v>0</v>
      </c>
      <c r="K242" s="115">
        <f t="shared" si="71"/>
        <v>0</v>
      </c>
      <c r="L242" s="115">
        <f t="shared" si="71"/>
        <v>0</v>
      </c>
      <c r="M242" s="115">
        <f t="shared" si="71"/>
        <v>0</v>
      </c>
      <c r="N242" s="115">
        <f t="shared" si="71"/>
        <v>0</v>
      </c>
      <c r="O242" s="115">
        <f t="shared" si="71"/>
        <v>0</v>
      </c>
      <c r="P242" s="115">
        <f t="shared" si="71"/>
        <v>0</v>
      </c>
      <c r="Q242" s="115">
        <f t="shared" si="71"/>
        <v>0</v>
      </c>
      <c r="R242" s="115">
        <f t="shared" si="71"/>
        <v>0</v>
      </c>
      <c r="S242" s="115">
        <f t="shared" si="71"/>
        <v>0</v>
      </c>
      <c r="T242" s="115">
        <f t="shared" si="71"/>
        <v>0</v>
      </c>
      <c r="U242" s="115">
        <f t="shared" si="71"/>
        <v>0</v>
      </c>
      <c r="V242" s="115">
        <f t="shared" si="71"/>
        <v>0</v>
      </c>
      <c r="W242" s="115">
        <f t="shared" si="71"/>
        <v>0</v>
      </c>
      <c r="X242" s="115">
        <f t="shared" si="71"/>
        <v>0</v>
      </c>
      <c r="Y242" s="115">
        <f t="shared" si="71"/>
        <v>0</v>
      </c>
      <c r="Z242" s="115">
        <f t="shared" si="71"/>
        <v>0</v>
      </c>
    </row>
    <row r="243" spans="1:26" ht="12.75" thickTop="1" x14ac:dyDescent="0.2"/>
    <row r="244" spans="1:26" x14ac:dyDescent="0.2">
      <c r="A244" s="210" t="s">
        <v>138</v>
      </c>
      <c r="B244" s="28" t="s">
        <v>290</v>
      </c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x14ac:dyDescent="0.2"/>
    <row r="246" spans="1:26" x14ac:dyDescent="0.2">
      <c r="A246" s="7" t="s">
        <v>139</v>
      </c>
      <c r="B246" s="206" t="s">
        <v>146</v>
      </c>
    </row>
    <row r="247" spans="1:26" x14ac:dyDescent="0.2"/>
    <row r="248" spans="1:26" x14ac:dyDescent="0.2">
      <c r="B248" s="21" t="s">
        <v>157</v>
      </c>
      <c r="E248" s="37" t="s">
        <v>8</v>
      </c>
      <c r="G248" s="61">
        <f t="shared" ref="G248:Z248" si="72">G2</f>
        <v>1</v>
      </c>
      <c r="H248" s="61">
        <f t="shared" si="72"/>
        <v>2</v>
      </c>
      <c r="I248" s="61">
        <f t="shared" si="72"/>
        <v>3</v>
      </c>
      <c r="J248" s="61">
        <f t="shared" si="72"/>
        <v>4</v>
      </c>
      <c r="K248" s="61">
        <f t="shared" si="72"/>
        <v>5</v>
      </c>
      <c r="L248" s="61">
        <f t="shared" si="72"/>
        <v>6</v>
      </c>
      <c r="M248" s="61">
        <f t="shared" si="72"/>
        <v>7</v>
      </c>
      <c r="N248" s="61">
        <f t="shared" si="72"/>
        <v>8</v>
      </c>
      <c r="O248" s="61">
        <f t="shared" si="72"/>
        <v>9</v>
      </c>
      <c r="P248" s="61">
        <f t="shared" si="72"/>
        <v>10</v>
      </c>
      <c r="Q248" s="61">
        <f t="shared" si="72"/>
        <v>11</v>
      </c>
      <c r="R248" s="61">
        <f t="shared" si="72"/>
        <v>12</v>
      </c>
      <c r="S248" s="61">
        <f t="shared" si="72"/>
        <v>13</v>
      </c>
      <c r="T248" s="61">
        <f t="shared" si="72"/>
        <v>14</v>
      </c>
      <c r="U248" s="61">
        <f t="shared" si="72"/>
        <v>15</v>
      </c>
      <c r="V248" s="61">
        <f t="shared" si="72"/>
        <v>16</v>
      </c>
      <c r="W248" s="61">
        <f t="shared" si="72"/>
        <v>17</v>
      </c>
      <c r="X248" s="61">
        <f t="shared" si="72"/>
        <v>18</v>
      </c>
      <c r="Y248" s="61">
        <f t="shared" si="72"/>
        <v>19</v>
      </c>
      <c r="Z248" s="61">
        <f t="shared" si="72"/>
        <v>20</v>
      </c>
    </row>
    <row r="249" spans="1:26" x14ac:dyDescent="0.2">
      <c r="B249" s="21" t="s">
        <v>271</v>
      </c>
      <c r="E249" s="37" t="s">
        <v>4</v>
      </c>
      <c r="G249" s="57">
        <f>'Ulazni podaci'!H143</f>
        <v>0</v>
      </c>
      <c r="H249" s="57">
        <f>'Ulazni podaci'!I143</f>
        <v>0</v>
      </c>
      <c r="I249" s="57">
        <f>'Ulazni podaci'!J143</f>
        <v>0</v>
      </c>
      <c r="J249" s="57">
        <f>'Ulazni podaci'!K143</f>
        <v>0</v>
      </c>
      <c r="K249" s="57">
        <f>'Ulazni podaci'!L143</f>
        <v>0</v>
      </c>
      <c r="L249" s="57">
        <f>'Ulazni podaci'!M143</f>
        <v>0</v>
      </c>
      <c r="M249" s="57">
        <f>'Ulazni podaci'!N143</f>
        <v>0</v>
      </c>
      <c r="N249" s="57">
        <f>'Ulazni podaci'!O143</f>
        <v>0</v>
      </c>
      <c r="O249" s="57">
        <f>'Ulazni podaci'!P143</f>
        <v>0</v>
      </c>
      <c r="P249" s="57">
        <f>'Ulazni podaci'!Q143</f>
        <v>0</v>
      </c>
      <c r="Q249" s="57">
        <f>'Ulazni podaci'!R143</f>
        <v>0</v>
      </c>
      <c r="R249" s="57">
        <f>'Ulazni podaci'!S143</f>
        <v>0</v>
      </c>
      <c r="S249" s="57">
        <f>'Ulazni podaci'!T143</f>
        <v>0</v>
      </c>
      <c r="T249" s="57">
        <f>'Ulazni podaci'!U143</f>
        <v>0</v>
      </c>
      <c r="U249" s="57">
        <f>'Ulazni podaci'!V143</f>
        <v>0</v>
      </c>
      <c r="V249" s="57">
        <f>'Ulazni podaci'!W143</f>
        <v>0</v>
      </c>
      <c r="W249" s="57">
        <f>'Ulazni podaci'!X143</f>
        <v>0</v>
      </c>
      <c r="X249" s="57">
        <f>'Ulazni podaci'!Y143</f>
        <v>0</v>
      </c>
      <c r="Y249" s="57">
        <f>'Ulazni podaci'!Z143</f>
        <v>0</v>
      </c>
      <c r="Z249" s="57">
        <f>'Ulazni podaci'!AA143</f>
        <v>0</v>
      </c>
    </row>
    <row r="250" spans="1:26" x14ac:dyDescent="0.2">
      <c r="B250" s="21"/>
    </row>
    <row r="251" spans="1:26" x14ac:dyDescent="0.2">
      <c r="D251" s="1"/>
      <c r="E251" s="1" t="s">
        <v>157</v>
      </c>
    </row>
    <row r="252" spans="1:26" x14ac:dyDescent="0.2">
      <c r="D252" s="37"/>
      <c r="E252" s="37">
        <f t="array" ref="E252:E271">TRANSPOSE(G2:Z2)</f>
        <v>1</v>
      </c>
      <c r="G252" s="37">
        <v>1</v>
      </c>
      <c r="H252" s="37">
        <v>2</v>
      </c>
      <c r="I252" s="37">
        <v>3</v>
      </c>
      <c r="J252" s="37">
        <v>4</v>
      </c>
      <c r="K252" s="37">
        <v>5</v>
      </c>
      <c r="L252" s="37">
        <v>6</v>
      </c>
      <c r="M252" s="37">
        <v>7</v>
      </c>
      <c r="N252" s="37">
        <v>8</v>
      </c>
      <c r="O252" s="37">
        <v>9</v>
      </c>
      <c r="P252" s="37">
        <v>10</v>
      </c>
      <c r="Q252" s="37">
        <v>11</v>
      </c>
      <c r="R252" s="37">
        <v>12</v>
      </c>
      <c r="S252" s="37">
        <v>13</v>
      </c>
      <c r="T252" s="37">
        <v>14</v>
      </c>
      <c r="U252" s="37">
        <v>15</v>
      </c>
      <c r="V252" s="37">
        <v>16</v>
      </c>
      <c r="W252" s="37">
        <v>17</v>
      </c>
      <c r="X252" s="37">
        <v>18</v>
      </c>
      <c r="Y252" s="37">
        <v>19</v>
      </c>
      <c r="Z252" s="37">
        <v>20</v>
      </c>
    </row>
    <row r="253" spans="1:26" x14ac:dyDescent="0.2">
      <c r="D253" s="37"/>
      <c r="E253" s="37">
        <v>2</v>
      </c>
      <c r="G253" s="59"/>
      <c r="H253" s="37">
        <v>1</v>
      </c>
      <c r="I253" s="37">
        <v>2</v>
      </c>
      <c r="J253" s="37">
        <v>3</v>
      </c>
      <c r="K253" s="37">
        <v>4</v>
      </c>
      <c r="L253" s="37">
        <v>5</v>
      </c>
      <c r="M253" s="37">
        <v>6</v>
      </c>
      <c r="N253" s="37">
        <v>7</v>
      </c>
      <c r="O253" s="37">
        <v>8</v>
      </c>
      <c r="P253" s="37">
        <v>9</v>
      </c>
      <c r="Q253" s="37">
        <v>10</v>
      </c>
      <c r="R253" s="37">
        <v>11</v>
      </c>
      <c r="S253" s="37">
        <v>12</v>
      </c>
      <c r="T253" s="37">
        <v>13</v>
      </c>
      <c r="U253" s="37">
        <v>14</v>
      </c>
      <c r="V253" s="37">
        <v>15</v>
      </c>
      <c r="W253" s="37">
        <v>16</v>
      </c>
      <c r="X253" s="37">
        <v>17</v>
      </c>
      <c r="Y253" s="37">
        <v>18</v>
      </c>
      <c r="Z253" s="37">
        <v>19</v>
      </c>
    </row>
    <row r="254" spans="1:26" x14ac:dyDescent="0.2">
      <c r="B254" s="171"/>
      <c r="D254" s="37"/>
      <c r="E254" s="37">
        <v>3</v>
      </c>
      <c r="G254" s="59"/>
      <c r="H254" s="59"/>
      <c r="I254" s="37">
        <v>1</v>
      </c>
      <c r="J254" s="37">
        <v>2</v>
      </c>
      <c r="K254" s="37">
        <v>3</v>
      </c>
      <c r="L254" s="37">
        <v>4</v>
      </c>
      <c r="M254" s="37">
        <v>5</v>
      </c>
      <c r="N254" s="37">
        <v>6</v>
      </c>
      <c r="O254" s="37">
        <v>7</v>
      </c>
      <c r="P254" s="37">
        <v>8</v>
      </c>
      <c r="Q254" s="37">
        <v>9</v>
      </c>
      <c r="R254" s="37">
        <v>10</v>
      </c>
      <c r="S254" s="37">
        <v>11</v>
      </c>
      <c r="T254" s="37">
        <v>12</v>
      </c>
      <c r="U254" s="37">
        <v>13</v>
      </c>
      <c r="V254" s="37">
        <v>14</v>
      </c>
      <c r="W254" s="37">
        <v>15</v>
      </c>
      <c r="X254" s="37">
        <v>16</v>
      </c>
      <c r="Y254" s="37">
        <v>17</v>
      </c>
      <c r="Z254" s="37">
        <v>18</v>
      </c>
    </row>
    <row r="255" spans="1:26" x14ac:dyDescent="0.2">
      <c r="D255" s="37"/>
      <c r="E255" s="37">
        <v>4</v>
      </c>
      <c r="G255" s="59"/>
      <c r="H255" s="59"/>
      <c r="I255" s="59"/>
      <c r="J255" s="37">
        <v>1</v>
      </c>
      <c r="K255" s="37">
        <v>2</v>
      </c>
      <c r="L255" s="37">
        <v>3</v>
      </c>
      <c r="M255" s="37">
        <v>4</v>
      </c>
      <c r="N255" s="37">
        <v>5</v>
      </c>
      <c r="O255" s="37">
        <v>6</v>
      </c>
      <c r="P255" s="37">
        <v>7</v>
      </c>
      <c r="Q255" s="37">
        <v>8</v>
      </c>
      <c r="R255" s="37">
        <v>9</v>
      </c>
      <c r="S255" s="37">
        <v>10</v>
      </c>
      <c r="T255" s="37">
        <v>11</v>
      </c>
      <c r="U255" s="37">
        <v>12</v>
      </c>
      <c r="V255" s="37">
        <v>13</v>
      </c>
      <c r="W255" s="37">
        <v>14</v>
      </c>
      <c r="X255" s="37">
        <v>15</v>
      </c>
      <c r="Y255" s="37">
        <v>16</v>
      </c>
      <c r="Z255" s="37">
        <v>17</v>
      </c>
    </row>
    <row r="256" spans="1:26" x14ac:dyDescent="0.2">
      <c r="D256" s="37"/>
      <c r="E256" s="37">
        <v>5</v>
      </c>
      <c r="G256" s="59"/>
      <c r="H256" s="59"/>
      <c r="I256" s="59"/>
      <c r="J256" s="59"/>
      <c r="K256" s="37">
        <v>1</v>
      </c>
      <c r="L256" s="37">
        <v>2</v>
      </c>
      <c r="M256" s="37">
        <v>3</v>
      </c>
      <c r="N256" s="37">
        <v>4</v>
      </c>
      <c r="O256" s="37">
        <v>5</v>
      </c>
      <c r="P256" s="37">
        <v>6</v>
      </c>
      <c r="Q256" s="37">
        <v>7</v>
      </c>
      <c r="R256" s="37">
        <v>8</v>
      </c>
      <c r="S256" s="37">
        <v>9</v>
      </c>
      <c r="T256" s="37">
        <v>10</v>
      </c>
      <c r="U256" s="37">
        <v>11</v>
      </c>
      <c r="V256" s="37">
        <v>12</v>
      </c>
      <c r="W256" s="37">
        <v>13</v>
      </c>
      <c r="X256" s="37">
        <v>14</v>
      </c>
      <c r="Y256" s="37">
        <v>15</v>
      </c>
      <c r="Z256" s="37">
        <v>16</v>
      </c>
    </row>
    <row r="257" spans="4:26" x14ac:dyDescent="0.2">
      <c r="D257" s="37"/>
      <c r="E257" s="37">
        <v>6</v>
      </c>
      <c r="G257" s="59"/>
      <c r="H257" s="59"/>
      <c r="I257" s="59"/>
      <c r="J257" s="59"/>
      <c r="K257" s="59"/>
      <c r="L257" s="37">
        <v>1</v>
      </c>
      <c r="M257" s="37">
        <v>2</v>
      </c>
      <c r="N257" s="37">
        <v>3</v>
      </c>
      <c r="O257" s="37">
        <v>4</v>
      </c>
      <c r="P257" s="37">
        <v>5</v>
      </c>
      <c r="Q257" s="37">
        <v>6</v>
      </c>
      <c r="R257" s="37">
        <v>7</v>
      </c>
      <c r="S257" s="37">
        <v>8</v>
      </c>
      <c r="T257" s="37">
        <v>9</v>
      </c>
      <c r="U257" s="37">
        <v>10</v>
      </c>
      <c r="V257" s="37">
        <v>11</v>
      </c>
      <c r="W257" s="37">
        <v>12</v>
      </c>
      <c r="X257" s="37">
        <v>13</v>
      </c>
      <c r="Y257" s="37">
        <v>14</v>
      </c>
      <c r="Z257" s="37">
        <v>15</v>
      </c>
    </row>
    <row r="258" spans="4:26" x14ac:dyDescent="0.2">
      <c r="D258" s="37"/>
      <c r="E258" s="37">
        <v>7</v>
      </c>
      <c r="G258" s="59"/>
      <c r="H258" s="59"/>
      <c r="I258" s="59"/>
      <c r="J258" s="59"/>
      <c r="K258" s="59"/>
      <c r="L258" s="59"/>
      <c r="M258" s="37">
        <v>1</v>
      </c>
      <c r="N258" s="37">
        <v>2</v>
      </c>
      <c r="O258" s="37">
        <v>3</v>
      </c>
      <c r="P258" s="37">
        <v>4</v>
      </c>
      <c r="Q258" s="37">
        <v>5</v>
      </c>
      <c r="R258" s="37">
        <v>6</v>
      </c>
      <c r="S258" s="37">
        <v>7</v>
      </c>
      <c r="T258" s="37">
        <v>8</v>
      </c>
      <c r="U258" s="37">
        <v>9</v>
      </c>
      <c r="V258" s="37">
        <v>10</v>
      </c>
      <c r="W258" s="37">
        <v>11</v>
      </c>
      <c r="X258" s="37">
        <v>12</v>
      </c>
      <c r="Y258" s="37">
        <v>13</v>
      </c>
      <c r="Z258" s="37">
        <v>14</v>
      </c>
    </row>
    <row r="259" spans="4:26" x14ac:dyDescent="0.2">
      <c r="D259" s="37"/>
      <c r="E259" s="37">
        <v>8</v>
      </c>
      <c r="G259" s="59"/>
      <c r="H259" s="59"/>
      <c r="I259" s="59"/>
      <c r="J259" s="59"/>
      <c r="K259" s="59"/>
      <c r="L259" s="59"/>
      <c r="M259" s="59"/>
      <c r="N259" s="37">
        <v>1</v>
      </c>
      <c r="O259" s="37">
        <v>2</v>
      </c>
      <c r="P259" s="37">
        <v>3</v>
      </c>
      <c r="Q259" s="37">
        <v>4</v>
      </c>
      <c r="R259" s="37">
        <v>5</v>
      </c>
      <c r="S259" s="37">
        <v>6</v>
      </c>
      <c r="T259" s="37">
        <v>7</v>
      </c>
      <c r="U259" s="37">
        <v>8</v>
      </c>
      <c r="V259" s="37">
        <v>9</v>
      </c>
      <c r="W259" s="37">
        <v>10</v>
      </c>
      <c r="X259" s="37">
        <v>11</v>
      </c>
      <c r="Y259" s="37">
        <v>12</v>
      </c>
      <c r="Z259" s="37">
        <v>13</v>
      </c>
    </row>
    <row r="260" spans="4:26" x14ac:dyDescent="0.2">
      <c r="D260" s="37"/>
      <c r="E260" s="37">
        <v>9</v>
      </c>
      <c r="G260" s="59"/>
      <c r="H260" s="59"/>
      <c r="I260" s="59"/>
      <c r="J260" s="59"/>
      <c r="K260" s="59"/>
      <c r="L260" s="59"/>
      <c r="M260" s="59"/>
      <c r="N260" s="59"/>
      <c r="O260" s="37">
        <v>1</v>
      </c>
      <c r="P260" s="37">
        <v>2</v>
      </c>
      <c r="Q260" s="37">
        <v>3</v>
      </c>
      <c r="R260" s="37">
        <v>4</v>
      </c>
      <c r="S260" s="37">
        <v>5</v>
      </c>
      <c r="T260" s="37">
        <v>6</v>
      </c>
      <c r="U260" s="37">
        <v>7</v>
      </c>
      <c r="V260" s="37">
        <v>8</v>
      </c>
      <c r="W260" s="37">
        <v>9</v>
      </c>
      <c r="X260" s="37">
        <v>10</v>
      </c>
      <c r="Y260" s="37">
        <v>11</v>
      </c>
      <c r="Z260" s="37">
        <v>12</v>
      </c>
    </row>
    <row r="261" spans="4:26" x14ac:dyDescent="0.2">
      <c r="D261" s="37"/>
      <c r="E261" s="37">
        <v>10</v>
      </c>
      <c r="G261" s="59"/>
      <c r="H261" s="59"/>
      <c r="I261" s="59"/>
      <c r="J261" s="59"/>
      <c r="K261" s="59"/>
      <c r="L261" s="59"/>
      <c r="M261" s="59"/>
      <c r="N261" s="59"/>
      <c r="O261" s="59"/>
      <c r="P261" s="37">
        <v>1</v>
      </c>
      <c r="Q261" s="37">
        <v>2</v>
      </c>
      <c r="R261" s="37">
        <v>3</v>
      </c>
      <c r="S261" s="37">
        <v>4</v>
      </c>
      <c r="T261" s="37">
        <v>5</v>
      </c>
      <c r="U261" s="37">
        <v>6</v>
      </c>
      <c r="V261" s="37">
        <v>7</v>
      </c>
      <c r="W261" s="37">
        <v>8</v>
      </c>
      <c r="X261" s="37">
        <v>9</v>
      </c>
      <c r="Y261" s="37">
        <v>10</v>
      </c>
      <c r="Z261" s="37">
        <v>11</v>
      </c>
    </row>
    <row r="262" spans="4:26" x14ac:dyDescent="0.2">
      <c r="D262" s="37"/>
      <c r="E262" s="37">
        <v>11</v>
      </c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37">
        <v>1</v>
      </c>
      <c r="R262" s="37">
        <v>2</v>
      </c>
      <c r="S262" s="37">
        <v>3</v>
      </c>
      <c r="T262" s="37">
        <v>4</v>
      </c>
      <c r="U262" s="37">
        <v>5</v>
      </c>
      <c r="V262" s="37">
        <v>6</v>
      </c>
      <c r="W262" s="37">
        <v>7</v>
      </c>
      <c r="X262" s="37">
        <v>8</v>
      </c>
      <c r="Y262" s="37">
        <v>9</v>
      </c>
      <c r="Z262" s="37">
        <v>10</v>
      </c>
    </row>
    <row r="263" spans="4:26" x14ac:dyDescent="0.2">
      <c r="D263" s="37"/>
      <c r="E263" s="37">
        <v>12</v>
      </c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37">
        <v>1</v>
      </c>
      <c r="S263" s="37">
        <v>2</v>
      </c>
      <c r="T263" s="37">
        <v>3</v>
      </c>
      <c r="U263" s="37">
        <v>4</v>
      </c>
      <c r="V263" s="37">
        <v>5</v>
      </c>
      <c r="W263" s="37">
        <v>6</v>
      </c>
      <c r="X263" s="37">
        <v>7</v>
      </c>
      <c r="Y263" s="37">
        <v>8</v>
      </c>
      <c r="Z263" s="37">
        <v>9</v>
      </c>
    </row>
    <row r="264" spans="4:26" x14ac:dyDescent="0.2">
      <c r="D264" s="37"/>
      <c r="E264" s="37">
        <v>13</v>
      </c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37">
        <v>1</v>
      </c>
      <c r="T264" s="37">
        <v>2</v>
      </c>
      <c r="U264" s="37">
        <v>3</v>
      </c>
      <c r="V264" s="37">
        <v>4</v>
      </c>
      <c r="W264" s="37">
        <v>5</v>
      </c>
      <c r="X264" s="37">
        <v>6</v>
      </c>
      <c r="Y264" s="37">
        <v>7</v>
      </c>
      <c r="Z264" s="37">
        <v>8</v>
      </c>
    </row>
    <row r="265" spans="4:26" x14ac:dyDescent="0.2">
      <c r="D265" s="37"/>
      <c r="E265" s="37">
        <v>14</v>
      </c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37">
        <v>1</v>
      </c>
      <c r="U265" s="37">
        <v>2</v>
      </c>
      <c r="V265" s="37">
        <v>3</v>
      </c>
      <c r="W265" s="37">
        <v>4</v>
      </c>
      <c r="X265" s="37">
        <v>5</v>
      </c>
      <c r="Y265" s="37">
        <v>6</v>
      </c>
      <c r="Z265" s="37">
        <v>7</v>
      </c>
    </row>
    <row r="266" spans="4:26" x14ac:dyDescent="0.2">
      <c r="D266" s="37"/>
      <c r="E266" s="37">
        <v>15</v>
      </c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37">
        <v>1</v>
      </c>
      <c r="V266" s="37">
        <v>2</v>
      </c>
      <c r="W266" s="37">
        <v>3</v>
      </c>
      <c r="X266" s="37">
        <v>4</v>
      </c>
      <c r="Y266" s="37">
        <v>5</v>
      </c>
      <c r="Z266" s="37">
        <v>6</v>
      </c>
    </row>
    <row r="267" spans="4:26" x14ac:dyDescent="0.2">
      <c r="D267" s="37"/>
      <c r="E267" s="37">
        <v>16</v>
      </c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37">
        <v>1</v>
      </c>
      <c r="W267" s="37">
        <v>2</v>
      </c>
      <c r="X267" s="37">
        <v>3</v>
      </c>
      <c r="Y267" s="37">
        <v>4</v>
      </c>
      <c r="Z267" s="37">
        <v>5</v>
      </c>
    </row>
    <row r="268" spans="4:26" x14ac:dyDescent="0.2">
      <c r="D268" s="37"/>
      <c r="E268" s="37">
        <v>17</v>
      </c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37">
        <v>1</v>
      </c>
      <c r="X268" s="37">
        <v>2</v>
      </c>
      <c r="Y268" s="37">
        <v>3</v>
      </c>
      <c r="Z268" s="37">
        <v>4</v>
      </c>
    </row>
    <row r="269" spans="4:26" x14ac:dyDescent="0.2">
      <c r="D269" s="37"/>
      <c r="E269" s="37">
        <v>18</v>
      </c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37">
        <v>1</v>
      </c>
      <c r="Y269" s="37">
        <v>2</v>
      </c>
      <c r="Z269" s="37">
        <v>3</v>
      </c>
    </row>
    <row r="270" spans="4:26" x14ac:dyDescent="0.2">
      <c r="D270" s="37"/>
      <c r="E270" s="37">
        <v>19</v>
      </c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37">
        <v>1</v>
      </c>
      <c r="Z270" s="37">
        <v>2</v>
      </c>
    </row>
    <row r="271" spans="4:26" x14ac:dyDescent="0.2">
      <c r="D271" s="37"/>
      <c r="E271" s="37">
        <v>20</v>
      </c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37">
        <v>1</v>
      </c>
    </row>
    <row r="272" spans="4:26" x14ac:dyDescent="0.2"/>
    <row r="273" spans="2:26" x14ac:dyDescent="0.2">
      <c r="B273" s="21" t="str">
        <f>"Bruto dodana vrijednost po zaposleniku ["&amp;'Ulazni podaci'!D115&amp;"]"</f>
        <v>Bruto dodana vrijednost po zaposleniku []</v>
      </c>
      <c r="E273" s="37" t="s">
        <v>237</v>
      </c>
      <c r="G273" s="60" t="str">
        <f>'Ulazni podaci'!H140</f>
        <v/>
      </c>
      <c r="H273" s="60" t="str">
        <f>'Ulazni podaci'!I140</f>
        <v/>
      </c>
      <c r="I273" s="60" t="str">
        <f>'Ulazni podaci'!J140</f>
        <v/>
      </c>
      <c r="J273" s="60" t="str">
        <f>'Ulazni podaci'!K140</f>
        <v/>
      </c>
      <c r="K273" s="60" t="str">
        <f>'Ulazni podaci'!L140</f>
        <v/>
      </c>
      <c r="L273" s="60" t="str">
        <f>'Ulazni podaci'!M140</f>
        <v/>
      </c>
      <c r="M273" s="60" t="str">
        <f>'Ulazni podaci'!N140</f>
        <v/>
      </c>
      <c r="N273" s="60" t="str">
        <f>'Ulazni podaci'!O140</f>
        <v/>
      </c>
      <c r="O273" s="60" t="str">
        <f>'Ulazni podaci'!P140</f>
        <v/>
      </c>
      <c r="P273" s="60" t="str">
        <f>'Ulazni podaci'!Q140</f>
        <v/>
      </c>
      <c r="Q273" s="60" t="str">
        <f>'Ulazni podaci'!R140</f>
        <v/>
      </c>
      <c r="R273" s="60" t="str">
        <f>'Ulazni podaci'!S140</f>
        <v/>
      </c>
      <c r="S273" s="60" t="str">
        <f>'Ulazni podaci'!T140</f>
        <v/>
      </c>
      <c r="T273" s="60" t="str">
        <f>'Ulazni podaci'!U140</f>
        <v/>
      </c>
      <c r="U273" s="60" t="str">
        <f>'Ulazni podaci'!V140</f>
        <v/>
      </c>
      <c r="V273" s="60" t="str">
        <f>'Ulazni podaci'!W140</f>
        <v/>
      </c>
      <c r="W273" s="60" t="str">
        <f>'Ulazni podaci'!X140</f>
        <v/>
      </c>
      <c r="X273" s="60" t="str">
        <f>'Ulazni podaci'!Y140</f>
        <v/>
      </c>
      <c r="Y273" s="60" t="str">
        <f>'Ulazni podaci'!Z140</f>
        <v/>
      </c>
      <c r="Z273" s="60" t="str">
        <f>'Ulazni podaci'!AA140</f>
        <v/>
      </c>
    </row>
    <row r="274" spans="2:26" x14ac:dyDescent="0.2">
      <c r="B274" s="20"/>
    </row>
    <row r="275" spans="2:26" x14ac:dyDescent="0.2">
      <c r="B275" s="51" t="s">
        <v>267</v>
      </c>
      <c r="E275" s="7" t="s">
        <v>259</v>
      </c>
      <c r="G275" s="61" t="e">
        <f>'Ulazni podaci'!H123</f>
        <v>#VALUE!</v>
      </c>
      <c r="H275" s="61" t="e">
        <f>'Ulazni podaci'!I123</f>
        <v>#VALUE!</v>
      </c>
      <c r="I275" s="61" t="e">
        <f>'Ulazni podaci'!J123</f>
        <v>#VALUE!</v>
      </c>
      <c r="J275" s="61" t="e">
        <f>'Ulazni podaci'!K123</f>
        <v>#VALUE!</v>
      </c>
      <c r="K275" s="61" t="e">
        <f>'Ulazni podaci'!L123</f>
        <v>#VALUE!</v>
      </c>
      <c r="L275" s="61" t="e">
        <f>'Ulazni podaci'!M123</f>
        <v>#VALUE!</v>
      </c>
      <c r="M275" s="61" t="e">
        <f>'Ulazni podaci'!N123</f>
        <v>#VALUE!</v>
      </c>
      <c r="N275" s="61" t="e">
        <f>'Ulazni podaci'!O123</f>
        <v>#VALUE!</v>
      </c>
      <c r="O275" s="61" t="e">
        <f>'Ulazni podaci'!P123</f>
        <v>#VALUE!</v>
      </c>
      <c r="P275" s="61" t="e">
        <f>'Ulazni podaci'!Q123</f>
        <v>#VALUE!</v>
      </c>
      <c r="Q275" s="61" t="e">
        <f>'Ulazni podaci'!R123</f>
        <v>#VALUE!</v>
      </c>
      <c r="R275" s="61" t="e">
        <f>'Ulazni podaci'!S123</f>
        <v>#VALUE!</v>
      </c>
      <c r="S275" s="61" t="e">
        <f>'Ulazni podaci'!T123</f>
        <v>#VALUE!</v>
      </c>
      <c r="T275" s="61" t="e">
        <f>'Ulazni podaci'!U123</f>
        <v>#VALUE!</v>
      </c>
      <c r="U275" s="61" t="e">
        <f>'Ulazni podaci'!V123</f>
        <v>#VALUE!</v>
      </c>
      <c r="V275" s="61" t="e">
        <f>'Ulazni podaci'!W123</f>
        <v>#VALUE!</v>
      </c>
      <c r="W275" s="61" t="e">
        <f>'Ulazni podaci'!X123</f>
        <v>#VALUE!</v>
      </c>
      <c r="X275" s="61" t="e">
        <f>'Ulazni podaci'!Y123</f>
        <v>#VALUE!</v>
      </c>
      <c r="Y275" s="61" t="e">
        <f>'Ulazni podaci'!Z123</f>
        <v>#VALUE!</v>
      </c>
      <c r="Z275" s="61" t="e">
        <f>'Ulazni podaci'!AA123</f>
        <v>#VALUE!</v>
      </c>
    </row>
    <row r="276" spans="2:26" x14ac:dyDescent="0.2"/>
    <row r="277" spans="2:26" x14ac:dyDescent="0.2">
      <c r="B277" s="52" t="s">
        <v>209</v>
      </c>
      <c r="D277" s="1" t="s">
        <v>293</v>
      </c>
      <c r="E277" s="52" t="s">
        <v>260</v>
      </c>
      <c r="G277" s="1" t="str">
        <f t="shared" ref="G277:Z277" si="73">"Godina "&amp;G2</f>
        <v>Godina 1</v>
      </c>
      <c r="H277" s="1" t="str">
        <f t="shared" si="73"/>
        <v>Godina 2</v>
      </c>
      <c r="I277" s="1" t="str">
        <f t="shared" si="73"/>
        <v>Godina 3</v>
      </c>
      <c r="J277" s="1" t="str">
        <f t="shared" si="73"/>
        <v>Godina 4</v>
      </c>
      <c r="K277" s="1" t="str">
        <f t="shared" si="73"/>
        <v>Godina 5</v>
      </c>
      <c r="L277" s="1" t="str">
        <f t="shared" si="73"/>
        <v>Godina 6</v>
      </c>
      <c r="M277" s="1" t="str">
        <f t="shared" si="73"/>
        <v>Godina 7</v>
      </c>
      <c r="N277" s="1" t="str">
        <f t="shared" si="73"/>
        <v>Godina 8</v>
      </c>
      <c r="O277" s="1" t="str">
        <f t="shared" si="73"/>
        <v>Godina 9</v>
      </c>
      <c r="P277" s="1" t="str">
        <f t="shared" si="73"/>
        <v>Godina 10</v>
      </c>
      <c r="Q277" s="1" t="str">
        <f t="shared" si="73"/>
        <v>Godina 11</v>
      </c>
      <c r="R277" s="1" t="str">
        <f t="shared" si="73"/>
        <v>Godina 12</v>
      </c>
      <c r="S277" s="1" t="str">
        <f t="shared" si="73"/>
        <v>Godina 13</v>
      </c>
      <c r="T277" s="1" t="str">
        <f t="shared" si="73"/>
        <v>Godina 14</v>
      </c>
      <c r="U277" s="1" t="str">
        <f t="shared" si="73"/>
        <v>Godina 15</v>
      </c>
      <c r="V277" s="1" t="str">
        <f t="shared" si="73"/>
        <v>Godina 16</v>
      </c>
      <c r="W277" s="1" t="str">
        <f t="shared" si="73"/>
        <v>Godina 17</v>
      </c>
      <c r="X277" s="1" t="str">
        <f t="shared" si="73"/>
        <v>Godina 18</v>
      </c>
      <c r="Y277" s="1" t="str">
        <f t="shared" si="73"/>
        <v>Godina 19</v>
      </c>
      <c r="Z277" s="1" t="str">
        <f t="shared" si="73"/>
        <v>Godina 20</v>
      </c>
    </row>
    <row r="278" spans="2:26" x14ac:dyDescent="0.2">
      <c r="B278" s="20" t="str">
        <f>"Godina "&amp;E252</f>
        <v>Godina 1</v>
      </c>
      <c r="D278" s="62" t="str">
        <f t="array" ref="D278:D297">TRANSPOSE(G273:Z273)</f>
        <v/>
      </c>
      <c r="E278" s="197" t="e">
        <f t="array" ref="E278:E297">TRANSPOSE(G275:Z275)</f>
        <v>#VALUE!</v>
      </c>
      <c r="G278" s="106">
        <f t="shared" ref="G278:N278" si="74">IFERROR($D278*$E278*HLOOKUP(G252,$G$248:$Z$249,2),0)</f>
        <v>0</v>
      </c>
      <c r="H278" s="106">
        <f t="shared" si="74"/>
        <v>0</v>
      </c>
      <c r="I278" s="106">
        <f t="shared" si="74"/>
        <v>0</v>
      </c>
      <c r="J278" s="106">
        <f t="shared" si="74"/>
        <v>0</v>
      </c>
      <c r="K278" s="106">
        <f t="shared" si="74"/>
        <v>0</v>
      </c>
      <c r="L278" s="106">
        <f t="shared" si="74"/>
        <v>0</v>
      </c>
      <c r="M278" s="106">
        <f t="shared" si="74"/>
        <v>0</v>
      </c>
      <c r="N278" s="106">
        <f t="shared" si="74"/>
        <v>0</v>
      </c>
      <c r="O278" s="106">
        <f t="shared" ref="O278:Z278" si="75">IFERROR($D278*$E278*HLOOKUP(O252,$G$248:$Z$249,2),0)</f>
        <v>0</v>
      </c>
      <c r="P278" s="106">
        <f t="shared" si="75"/>
        <v>0</v>
      </c>
      <c r="Q278" s="106">
        <f t="shared" si="75"/>
        <v>0</v>
      </c>
      <c r="R278" s="106">
        <f t="shared" si="75"/>
        <v>0</v>
      </c>
      <c r="S278" s="106">
        <f t="shared" si="75"/>
        <v>0</v>
      </c>
      <c r="T278" s="106">
        <f t="shared" si="75"/>
        <v>0</v>
      </c>
      <c r="U278" s="106">
        <f t="shared" si="75"/>
        <v>0</v>
      </c>
      <c r="V278" s="106">
        <f t="shared" si="75"/>
        <v>0</v>
      </c>
      <c r="W278" s="106">
        <f t="shared" si="75"/>
        <v>0</v>
      </c>
      <c r="X278" s="106">
        <f t="shared" si="75"/>
        <v>0</v>
      </c>
      <c r="Y278" s="106">
        <f t="shared" si="75"/>
        <v>0</v>
      </c>
      <c r="Z278" s="106">
        <f t="shared" si="75"/>
        <v>0</v>
      </c>
    </row>
    <row r="279" spans="2:26" x14ac:dyDescent="0.2">
      <c r="B279" s="20" t="str">
        <f t="shared" ref="B279:B297" si="76">"Godina "&amp;E253</f>
        <v>Godina 2</v>
      </c>
      <c r="D279" s="62" t="str">
        <v/>
      </c>
      <c r="E279" s="197" t="e">
        <v>#VALUE!</v>
      </c>
      <c r="G279" s="59"/>
      <c r="H279" s="106">
        <f t="shared" ref="H279:Z279" si="77">IFERROR($D279*$E279*HLOOKUP(H253,$G$248:$Z$249,2),0)</f>
        <v>0</v>
      </c>
      <c r="I279" s="106">
        <f t="shared" si="77"/>
        <v>0</v>
      </c>
      <c r="J279" s="106">
        <f t="shared" si="77"/>
        <v>0</v>
      </c>
      <c r="K279" s="106">
        <f t="shared" si="77"/>
        <v>0</v>
      </c>
      <c r="L279" s="106">
        <f t="shared" si="77"/>
        <v>0</v>
      </c>
      <c r="M279" s="106">
        <f t="shared" si="77"/>
        <v>0</v>
      </c>
      <c r="N279" s="106">
        <f t="shared" si="77"/>
        <v>0</v>
      </c>
      <c r="O279" s="106">
        <f t="shared" si="77"/>
        <v>0</v>
      </c>
      <c r="P279" s="106">
        <f t="shared" si="77"/>
        <v>0</v>
      </c>
      <c r="Q279" s="106">
        <f t="shared" si="77"/>
        <v>0</v>
      </c>
      <c r="R279" s="106">
        <f t="shared" si="77"/>
        <v>0</v>
      </c>
      <c r="S279" s="106">
        <f t="shared" si="77"/>
        <v>0</v>
      </c>
      <c r="T279" s="106">
        <f t="shared" si="77"/>
        <v>0</v>
      </c>
      <c r="U279" s="106">
        <f t="shared" si="77"/>
        <v>0</v>
      </c>
      <c r="V279" s="106">
        <f t="shared" si="77"/>
        <v>0</v>
      </c>
      <c r="W279" s="106">
        <f t="shared" si="77"/>
        <v>0</v>
      </c>
      <c r="X279" s="106">
        <f t="shared" si="77"/>
        <v>0</v>
      </c>
      <c r="Y279" s="106">
        <f t="shared" si="77"/>
        <v>0</v>
      </c>
      <c r="Z279" s="106">
        <f t="shared" si="77"/>
        <v>0</v>
      </c>
    </row>
    <row r="280" spans="2:26" x14ac:dyDescent="0.2">
      <c r="B280" s="20" t="str">
        <f t="shared" si="76"/>
        <v>Godina 3</v>
      </c>
      <c r="D280" s="62" t="str">
        <v/>
      </c>
      <c r="E280" s="197" t="e">
        <v>#VALUE!</v>
      </c>
      <c r="G280" s="59"/>
      <c r="H280" s="59"/>
      <c r="I280" s="106">
        <f t="shared" ref="I280:Z280" si="78">IFERROR($D280*$E280*HLOOKUP(I254,$G$248:$Z$249,2),0)</f>
        <v>0</v>
      </c>
      <c r="J280" s="106">
        <f t="shared" si="78"/>
        <v>0</v>
      </c>
      <c r="K280" s="106">
        <f t="shared" si="78"/>
        <v>0</v>
      </c>
      <c r="L280" s="106">
        <f t="shared" si="78"/>
        <v>0</v>
      </c>
      <c r="M280" s="106">
        <f t="shared" si="78"/>
        <v>0</v>
      </c>
      <c r="N280" s="106">
        <f t="shared" si="78"/>
        <v>0</v>
      </c>
      <c r="O280" s="106">
        <f t="shared" si="78"/>
        <v>0</v>
      </c>
      <c r="P280" s="106">
        <f t="shared" si="78"/>
        <v>0</v>
      </c>
      <c r="Q280" s="106">
        <f t="shared" si="78"/>
        <v>0</v>
      </c>
      <c r="R280" s="106">
        <f t="shared" si="78"/>
        <v>0</v>
      </c>
      <c r="S280" s="106">
        <f t="shared" si="78"/>
        <v>0</v>
      </c>
      <c r="T280" s="106">
        <f t="shared" si="78"/>
        <v>0</v>
      </c>
      <c r="U280" s="106">
        <f t="shared" si="78"/>
        <v>0</v>
      </c>
      <c r="V280" s="106">
        <f t="shared" si="78"/>
        <v>0</v>
      </c>
      <c r="W280" s="106">
        <f t="shared" si="78"/>
        <v>0</v>
      </c>
      <c r="X280" s="106">
        <f t="shared" si="78"/>
        <v>0</v>
      </c>
      <c r="Y280" s="106">
        <f t="shared" si="78"/>
        <v>0</v>
      </c>
      <c r="Z280" s="106">
        <f t="shared" si="78"/>
        <v>0</v>
      </c>
    </row>
    <row r="281" spans="2:26" x14ac:dyDescent="0.2">
      <c r="B281" s="20" t="str">
        <f t="shared" si="76"/>
        <v>Godina 4</v>
      </c>
      <c r="D281" s="62" t="str">
        <v/>
      </c>
      <c r="E281" s="197" t="e">
        <v>#VALUE!</v>
      </c>
      <c r="G281" s="59"/>
      <c r="H281" s="59"/>
      <c r="I281" s="59"/>
      <c r="J281" s="106">
        <f t="shared" ref="J281:Z281" si="79">IFERROR($D281*$E281*HLOOKUP(J255,$G$248:$Z$249,2),0)</f>
        <v>0</v>
      </c>
      <c r="K281" s="106">
        <f t="shared" si="79"/>
        <v>0</v>
      </c>
      <c r="L281" s="106">
        <f t="shared" si="79"/>
        <v>0</v>
      </c>
      <c r="M281" s="106">
        <f t="shared" si="79"/>
        <v>0</v>
      </c>
      <c r="N281" s="106">
        <f t="shared" si="79"/>
        <v>0</v>
      </c>
      <c r="O281" s="106">
        <f t="shared" si="79"/>
        <v>0</v>
      </c>
      <c r="P281" s="106">
        <f t="shared" si="79"/>
        <v>0</v>
      </c>
      <c r="Q281" s="106">
        <f t="shared" si="79"/>
        <v>0</v>
      </c>
      <c r="R281" s="106">
        <f t="shared" si="79"/>
        <v>0</v>
      </c>
      <c r="S281" s="106">
        <f t="shared" si="79"/>
        <v>0</v>
      </c>
      <c r="T281" s="106">
        <f t="shared" si="79"/>
        <v>0</v>
      </c>
      <c r="U281" s="106">
        <f t="shared" si="79"/>
        <v>0</v>
      </c>
      <c r="V281" s="106">
        <f t="shared" si="79"/>
        <v>0</v>
      </c>
      <c r="W281" s="106">
        <f t="shared" si="79"/>
        <v>0</v>
      </c>
      <c r="X281" s="106">
        <f t="shared" si="79"/>
        <v>0</v>
      </c>
      <c r="Y281" s="106">
        <f t="shared" si="79"/>
        <v>0</v>
      </c>
      <c r="Z281" s="106">
        <f t="shared" si="79"/>
        <v>0</v>
      </c>
    </row>
    <row r="282" spans="2:26" x14ac:dyDescent="0.2">
      <c r="B282" s="20" t="str">
        <f t="shared" si="76"/>
        <v>Godina 5</v>
      </c>
      <c r="D282" s="62" t="str">
        <v/>
      </c>
      <c r="E282" s="197" t="e">
        <v>#VALUE!</v>
      </c>
      <c r="G282" s="59"/>
      <c r="H282" s="59"/>
      <c r="I282" s="59"/>
      <c r="J282" s="59"/>
      <c r="K282" s="106">
        <f t="shared" ref="K282:Z282" si="80">IFERROR($D282*$E282*HLOOKUP(K256,$G$248:$Z$249,2),0)</f>
        <v>0</v>
      </c>
      <c r="L282" s="106">
        <f t="shared" si="80"/>
        <v>0</v>
      </c>
      <c r="M282" s="106">
        <f t="shared" si="80"/>
        <v>0</v>
      </c>
      <c r="N282" s="106">
        <f t="shared" si="80"/>
        <v>0</v>
      </c>
      <c r="O282" s="106">
        <f t="shared" si="80"/>
        <v>0</v>
      </c>
      <c r="P282" s="106">
        <f t="shared" si="80"/>
        <v>0</v>
      </c>
      <c r="Q282" s="106">
        <f t="shared" si="80"/>
        <v>0</v>
      </c>
      <c r="R282" s="106">
        <f t="shared" si="80"/>
        <v>0</v>
      </c>
      <c r="S282" s="106">
        <f t="shared" si="80"/>
        <v>0</v>
      </c>
      <c r="T282" s="106">
        <f t="shared" si="80"/>
        <v>0</v>
      </c>
      <c r="U282" s="106">
        <f t="shared" si="80"/>
        <v>0</v>
      </c>
      <c r="V282" s="106">
        <f t="shared" si="80"/>
        <v>0</v>
      </c>
      <c r="W282" s="106">
        <f t="shared" si="80"/>
        <v>0</v>
      </c>
      <c r="X282" s="106">
        <f t="shared" si="80"/>
        <v>0</v>
      </c>
      <c r="Y282" s="106">
        <f t="shared" si="80"/>
        <v>0</v>
      </c>
      <c r="Z282" s="106">
        <f t="shared" si="80"/>
        <v>0</v>
      </c>
    </row>
    <row r="283" spans="2:26" x14ac:dyDescent="0.2">
      <c r="B283" s="20" t="str">
        <f t="shared" si="76"/>
        <v>Godina 6</v>
      </c>
      <c r="D283" s="62" t="str">
        <v/>
      </c>
      <c r="E283" s="197" t="e">
        <v>#VALUE!</v>
      </c>
      <c r="G283" s="59"/>
      <c r="H283" s="59"/>
      <c r="I283" s="59"/>
      <c r="J283" s="59"/>
      <c r="K283" s="59"/>
      <c r="L283" s="106">
        <f t="shared" ref="L283:Z283" si="81">IFERROR($D283*$E283*HLOOKUP(L257,$G$248:$Z$249,2),0)</f>
        <v>0</v>
      </c>
      <c r="M283" s="106">
        <f t="shared" si="81"/>
        <v>0</v>
      </c>
      <c r="N283" s="106">
        <f t="shared" si="81"/>
        <v>0</v>
      </c>
      <c r="O283" s="106">
        <f t="shared" si="81"/>
        <v>0</v>
      </c>
      <c r="P283" s="106">
        <f t="shared" si="81"/>
        <v>0</v>
      </c>
      <c r="Q283" s="106">
        <f t="shared" si="81"/>
        <v>0</v>
      </c>
      <c r="R283" s="106">
        <f t="shared" si="81"/>
        <v>0</v>
      </c>
      <c r="S283" s="106">
        <f t="shared" si="81"/>
        <v>0</v>
      </c>
      <c r="T283" s="106">
        <f t="shared" si="81"/>
        <v>0</v>
      </c>
      <c r="U283" s="106">
        <f t="shared" si="81"/>
        <v>0</v>
      </c>
      <c r="V283" s="106">
        <f t="shared" si="81"/>
        <v>0</v>
      </c>
      <c r="W283" s="106">
        <f t="shared" si="81"/>
        <v>0</v>
      </c>
      <c r="X283" s="106">
        <f t="shared" si="81"/>
        <v>0</v>
      </c>
      <c r="Y283" s="106">
        <f t="shared" si="81"/>
        <v>0</v>
      </c>
      <c r="Z283" s="106">
        <f t="shared" si="81"/>
        <v>0</v>
      </c>
    </row>
    <row r="284" spans="2:26" x14ac:dyDescent="0.2">
      <c r="B284" s="20" t="str">
        <f t="shared" si="76"/>
        <v>Godina 7</v>
      </c>
      <c r="D284" s="62" t="str">
        <v/>
      </c>
      <c r="E284" s="197" t="e">
        <v>#VALUE!</v>
      </c>
      <c r="G284" s="59"/>
      <c r="H284" s="59"/>
      <c r="I284" s="59"/>
      <c r="J284" s="59"/>
      <c r="K284" s="59"/>
      <c r="L284" s="59"/>
      <c r="M284" s="106">
        <f t="shared" ref="M284:Z284" si="82">IFERROR($D284*$E284*HLOOKUP(M258,$G$248:$Z$249,2),0)</f>
        <v>0</v>
      </c>
      <c r="N284" s="106">
        <f t="shared" si="82"/>
        <v>0</v>
      </c>
      <c r="O284" s="106">
        <f t="shared" si="82"/>
        <v>0</v>
      </c>
      <c r="P284" s="106">
        <f t="shared" si="82"/>
        <v>0</v>
      </c>
      <c r="Q284" s="106">
        <f t="shared" si="82"/>
        <v>0</v>
      </c>
      <c r="R284" s="106">
        <f t="shared" si="82"/>
        <v>0</v>
      </c>
      <c r="S284" s="106">
        <f t="shared" si="82"/>
        <v>0</v>
      </c>
      <c r="T284" s="106">
        <f t="shared" si="82"/>
        <v>0</v>
      </c>
      <c r="U284" s="106">
        <f t="shared" si="82"/>
        <v>0</v>
      </c>
      <c r="V284" s="106">
        <f t="shared" si="82"/>
        <v>0</v>
      </c>
      <c r="W284" s="106">
        <f t="shared" si="82"/>
        <v>0</v>
      </c>
      <c r="X284" s="106">
        <f t="shared" si="82"/>
        <v>0</v>
      </c>
      <c r="Y284" s="106">
        <f t="shared" si="82"/>
        <v>0</v>
      </c>
      <c r="Z284" s="106">
        <f t="shared" si="82"/>
        <v>0</v>
      </c>
    </row>
    <row r="285" spans="2:26" x14ac:dyDescent="0.2">
      <c r="B285" s="20" t="str">
        <f t="shared" si="76"/>
        <v>Godina 8</v>
      </c>
      <c r="D285" s="62" t="str">
        <v/>
      </c>
      <c r="E285" s="197" t="e">
        <v>#VALUE!</v>
      </c>
      <c r="G285" s="59"/>
      <c r="H285" s="59"/>
      <c r="I285" s="59"/>
      <c r="J285" s="59"/>
      <c r="K285" s="59"/>
      <c r="L285" s="59"/>
      <c r="M285" s="59"/>
      <c r="N285" s="106">
        <f t="shared" ref="N285:Z285" si="83">IFERROR($D285*$E285*HLOOKUP(N259,$G$248:$Z$249,2),0)</f>
        <v>0</v>
      </c>
      <c r="O285" s="106">
        <f t="shared" si="83"/>
        <v>0</v>
      </c>
      <c r="P285" s="106">
        <f t="shared" si="83"/>
        <v>0</v>
      </c>
      <c r="Q285" s="106">
        <f t="shared" si="83"/>
        <v>0</v>
      </c>
      <c r="R285" s="106">
        <f t="shared" si="83"/>
        <v>0</v>
      </c>
      <c r="S285" s="106">
        <f t="shared" si="83"/>
        <v>0</v>
      </c>
      <c r="T285" s="106">
        <f t="shared" si="83"/>
        <v>0</v>
      </c>
      <c r="U285" s="106">
        <f t="shared" si="83"/>
        <v>0</v>
      </c>
      <c r="V285" s="106">
        <f t="shared" si="83"/>
        <v>0</v>
      </c>
      <c r="W285" s="106">
        <f t="shared" si="83"/>
        <v>0</v>
      </c>
      <c r="X285" s="106">
        <f t="shared" si="83"/>
        <v>0</v>
      </c>
      <c r="Y285" s="106">
        <f t="shared" si="83"/>
        <v>0</v>
      </c>
      <c r="Z285" s="106">
        <f t="shared" si="83"/>
        <v>0</v>
      </c>
    </row>
    <row r="286" spans="2:26" x14ac:dyDescent="0.2">
      <c r="B286" s="20" t="str">
        <f t="shared" si="76"/>
        <v>Godina 9</v>
      </c>
      <c r="D286" s="62" t="str">
        <v/>
      </c>
      <c r="E286" s="197" t="e">
        <v>#VALUE!</v>
      </c>
      <c r="G286" s="59"/>
      <c r="H286" s="59"/>
      <c r="I286" s="59"/>
      <c r="J286" s="59"/>
      <c r="K286" s="59"/>
      <c r="L286" s="59"/>
      <c r="M286" s="59"/>
      <c r="N286" s="59"/>
      <c r="O286" s="106">
        <f t="shared" ref="O286:Z286" si="84">IFERROR($D286*$E286*HLOOKUP(O260,$G$248:$Z$249,2),0)</f>
        <v>0</v>
      </c>
      <c r="P286" s="106">
        <f t="shared" si="84"/>
        <v>0</v>
      </c>
      <c r="Q286" s="106">
        <f t="shared" si="84"/>
        <v>0</v>
      </c>
      <c r="R286" s="106">
        <f t="shared" si="84"/>
        <v>0</v>
      </c>
      <c r="S286" s="106">
        <f t="shared" si="84"/>
        <v>0</v>
      </c>
      <c r="T286" s="106">
        <f t="shared" si="84"/>
        <v>0</v>
      </c>
      <c r="U286" s="106">
        <f t="shared" si="84"/>
        <v>0</v>
      </c>
      <c r="V286" s="106">
        <f t="shared" si="84"/>
        <v>0</v>
      </c>
      <c r="W286" s="106">
        <f t="shared" si="84"/>
        <v>0</v>
      </c>
      <c r="X286" s="106">
        <f t="shared" si="84"/>
        <v>0</v>
      </c>
      <c r="Y286" s="106">
        <f t="shared" si="84"/>
        <v>0</v>
      </c>
      <c r="Z286" s="106">
        <f t="shared" si="84"/>
        <v>0</v>
      </c>
    </row>
    <row r="287" spans="2:26" x14ac:dyDescent="0.2">
      <c r="B287" s="20" t="str">
        <f t="shared" si="76"/>
        <v>Godina 10</v>
      </c>
      <c r="D287" s="62" t="str">
        <v/>
      </c>
      <c r="E287" s="197" t="e">
        <v>#VALUE!</v>
      </c>
      <c r="G287" s="59"/>
      <c r="H287" s="59"/>
      <c r="I287" s="59"/>
      <c r="J287" s="59"/>
      <c r="K287" s="59"/>
      <c r="L287" s="59"/>
      <c r="M287" s="59"/>
      <c r="N287" s="59"/>
      <c r="O287" s="59"/>
      <c r="P287" s="106">
        <f t="shared" ref="P287:Z287" si="85">IFERROR($D287*$E287*HLOOKUP(P261,$G$248:$Z$249,2),0)</f>
        <v>0</v>
      </c>
      <c r="Q287" s="106">
        <f t="shared" si="85"/>
        <v>0</v>
      </c>
      <c r="R287" s="106">
        <f t="shared" si="85"/>
        <v>0</v>
      </c>
      <c r="S287" s="106">
        <f t="shared" si="85"/>
        <v>0</v>
      </c>
      <c r="T287" s="106">
        <f t="shared" si="85"/>
        <v>0</v>
      </c>
      <c r="U287" s="106">
        <f t="shared" si="85"/>
        <v>0</v>
      </c>
      <c r="V287" s="106">
        <f t="shared" si="85"/>
        <v>0</v>
      </c>
      <c r="W287" s="106">
        <f t="shared" si="85"/>
        <v>0</v>
      </c>
      <c r="X287" s="106">
        <f t="shared" si="85"/>
        <v>0</v>
      </c>
      <c r="Y287" s="106">
        <f t="shared" si="85"/>
        <v>0</v>
      </c>
      <c r="Z287" s="106">
        <f t="shared" si="85"/>
        <v>0</v>
      </c>
    </row>
    <row r="288" spans="2:26" x14ac:dyDescent="0.2">
      <c r="B288" s="20" t="str">
        <f t="shared" si="76"/>
        <v>Godina 11</v>
      </c>
      <c r="D288" s="62" t="str">
        <v/>
      </c>
      <c r="E288" s="197" t="e">
        <v>#VALUE!</v>
      </c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106">
        <f t="shared" ref="Q288:Z288" si="86">IFERROR($D288*$E288*HLOOKUP(Q262,$G$248:$Z$249,2),0)</f>
        <v>0</v>
      </c>
      <c r="R288" s="106">
        <f t="shared" si="86"/>
        <v>0</v>
      </c>
      <c r="S288" s="106">
        <f t="shared" si="86"/>
        <v>0</v>
      </c>
      <c r="T288" s="106">
        <f t="shared" si="86"/>
        <v>0</v>
      </c>
      <c r="U288" s="106">
        <f t="shared" si="86"/>
        <v>0</v>
      </c>
      <c r="V288" s="106">
        <f t="shared" si="86"/>
        <v>0</v>
      </c>
      <c r="W288" s="106">
        <f t="shared" si="86"/>
        <v>0</v>
      </c>
      <c r="X288" s="106">
        <f t="shared" si="86"/>
        <v>0</v>
      </c>
      <c r="Y288" s="106">
        <f t="shared" si="86"/>
        <v>0</v>
      </c>
      <c r="Z288" s="106">
        <f t="shared" si="86"/>
        <v>0</v>
      </c>
    </row>
    <row r="289" spans="1:26" x14ac:dyDescent="0.2">
      <c r="B289" s="20" t="str">
        <f t="shared" si="76"/>
        <v>Godina 12</v>
      </c>
      <c r="D289" s="62" t="str">
        <v/>
      </c>
      <c r="E289" s="197" t="e">
        <v>#VALUE!</v>
      </c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106">
        <f t="shared" ref="R289:Z289" si="87">IFERROR($D289*$E289*HLOOKUP(R263,$G$248:$Z$249,2),0)</f>
        <v>0</v>
      </c>
      <c r="S289" s="106">
        <f t="shared" si="87"/>
        <v>0</v>
      </c>
      <c r="T289" s="106">
        <f t="shared" si="87"/>
        <v>0</v>
      </c>
      <c r="U289" s="106">
        <f t="shared" si="87"/>
        <v>0</v>
      </c>
      <c r="V289" s="106">
        <f t="shared" si="87"/>
        <v>0</v>
      </c>
      <c r="W289" s="106">
        <f t="shared" si="87"/>
        <v>0</v>
      </c>
      <c r="X289" s="106">
        <f t="shared" si="87"/>
        <v>0</v>
      </c>
      <c r="Y289" s="106">
        <f t="shared" si="87"/>
        <v>0</v>
      </c>
      <c r="Z289" s="106">
        <f t="shared" si="87"/>
        <v>0</v>
      </c>
    </row>
    <row r="290" spans="1:26" x14ac:dyDescent="0.2">
      <c r="B290" s="20" t="str">
        <f t="shared" si="76"/>
        <v>Godina 13</v>
      </c>
      <c r="D290" s="62" t="str">
        <v/>
      </c>
      <c r="E290" s="197" t="e">
        <v>#VALUE!</v>
      </c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106">
        <f t="shared" ref="S290:Z290" si="88">IFERROR($D290*$E290*HLOOKUP(S264,$G$248:$Z$249,2),0)</f>
        <v>0</v>
      </c>
      <c r="T290" s="106">
        <f t="shared" si="88"/>
        <v>0</v>
      </c>
      <c r="U290" s="106">
        <f t="shared" si="88"/>
        <v>0</v>
      </c>
      <c r="V290" s="106">
        <f t="shared" si="88"/>
        <v>0</v>
      </c>
      <c r="W290" s="106">
        <f t="shared" si="88"/>
        <v>0</v>
      </c>
      <c r="X290" s="106">
        <f t="shared" si="88"/>
        <v>0</v>
      </c>
      <c r="Y290" s="106">
        <f t="shared" si="88"/>
        <v>0</v>
      </c>
      <c r="Z290" s="106">
        <f t="shared" si="88"/>
        <v>0</v>
      </c>
    </row>
    <row r="291" spans="1:26" x14ac:dyDescent="0.2">
      <c r="B291" s="20" t="str">
        <f t="shared" si="76"/>
        <v>Godina 14</v>
      </c>
      <c r="D291" s="62" t="str">
        <v/>
      </c>
      <c r="E291" s="197" t="e">
        <v>#VALUE!</v>
      </c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106">
        <f t="shared" ref="T291:Z291" si="89">IFERROR($D291*$E291*HLOOKUP(T265,$G$248:$Z$249,2),0)</f>
        <v>0</v>
      </c>
      <c r="U291" s="106">
        <f t="shared" si="89"/>
        <v>0</v>
      </c>
      <c r="V291" s="106">
        <f t="shared" si="89"/>
        <v>0</v>
      </c>
      <c r="W291" s="106">
        <f t="shared" si="89"/>
        <v>0</v>
      </c>
      <c r="X291" s="106">
        <f t="shared" si="89"/>
        <v>0</v>
      </c>
      <c r="Y291" s="106">
        <f t="shared" si="89"/>
        <v>0</v>
      </c>
      <c r="Z291" s="106">
        <f t="shared" si="89"/>
        <v>0</v>
      </c>
    </row>
    <row r="292" spans="1:26" x14ac:dyDescent="0.2">
      <c r="B292" s="20" t="str">
        <f t="shared" si="76"/>
        <v>Godina 15</v>
      </c>
      <c r="D292" s="62" t="str">
        <v/>
      </c>
      <c r="E292" s="197" t="e">
        <v>#VALUE!</v>
      </c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106">
        <f t="shared" ref="U292:Z292" si="90">IFERROR($D292*$E292*HLOOKUP(U266,$G$248:$Z$249,2),0)</f>
        <v>0</v>
      </c>
      <c r="V292" s="106">
        <f t="shared" si="90"/>
        <v>0</v>
      </c>
      <c r="W292" s="106">
        <f t="shared" si="90"/>
        <v>0</v>
      </c>
      <c r="X292" s="106">
        <f t="shared" si="90"/>
        <v>0</v>
      </c>
      <c r="Y292" s="106">
        <f t="shared" si="90"/>
        <v>0</v>
      </c>
      <c r="Z292" s="106">
        <f t="shared" si="90"/>
        <v>0</v>
      </c>
    </row>
    <row r="293" spans="1:26" x14ac:dyDescent="0.2">
      <c r="B293" s="20" t="str">
        <f t="shared" si="76"/>
        <v>Godina 16</v>
      </c>
      <c r="D293" s="62" t="str">
        <v/>
      </c>
      <c r="E293" s="197" t="e">
        <v>#VALUE!</v>
      </c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106">
        <f t="shared" ref="V293:Z293" si="91">IFERROR($D293*$E293*HLOOKUP(V267,$G$248:$Z$249,2),0)</f>
        <v>0</v>
      </c>
      <c r="W293" s="106">
        <f t="shared" si="91"/>
        <v>0</v>
      </c>
      <c r="X293" s="106">
        <f t="shared" si="91"/>
        <v>0</v>
      </c>
      <c r="Y293" s="106">
        <f t="shared" si="91"/>
        <v>0</v>
      </c>
      <c r="Z293" s="106">
        <f t="shared" si="91"/>
        <v>0</v>
      </c>
    </row>
    <row r="294" spans="1:26" x14ac:dyDescent="0.2">
      <c r="B294" s="20" t="str">
        <f t="shared" si="76"/>
        <v>Godina 17</v>
      </c>
      <c r="D294" s="62" t="str">
        <v/>
      </c>
      <c r="E294" s="197" t="e">
        <v>#VALUE!</v>
      </c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106">
        <f t="shared" ref="W294:Z294" si="92">IFERROR($D294*$E294*HLOOKUP(W268,$G$248:$Z$249,2),0)</f>
        <v>0</v>
      </c>
      <c r="X294" s="106">
        <f t="shared" si="92"/>
        <v>0</v>
      </c>
      <c r="Y294" s="106">
        <f t="shared" si="92"/>
        <v>0</v>
      </c>
      <c r="Z294" s="106">
        <f t="shared" si="92"/>
        <v>0</v>
      </c>
    </row>
    <row r="295" spans="1:26" x14ac:dyDescent="0.2">
      <c r="B295" s="20" t="str">
        <f t="shared" si="76"/>
        <v>Godina 18</v>
      </c>
      <c r="D295" s="62" t="str">
        <v/>
      </c>
      <c r="E295" s="197" t="e">
        <v>#VALUE!</v>
      </c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106">
        <f t="shared" ref="X295:Z295" si="93">IFERROR($D295*$E295*HLOOKUP(X269,$G$248:$Z$249,2),0)</f>
        <v>0</v>
      </c>
      <c r="Y295" s="106">
        <f t="shared" si="93"/>
        <v>0</v>
      </c>
      <c r="Z295" s="106">
        <f t="shared" si="93"/>
        <v>0</v>
      </c>
    </row>
    <row r="296" spans="1:26" x14ac:dyDescent="0.2">
      <c r="B296" s="20" t="str">
        <f t="shared" si="76"/>
        <v>Godina 19</v>
      </c>
      <c r="D296" s="62" t="str">
        <v/>
      </c>
      <c r="E296" s="197" t="e">
        <v>#VALUE!</v>
      </c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106">
        <f t="shared" ref="Y296:Z296" si="94">IFERROR($D296*$E296*HLOOKUP(Y270,$G$248:$Z$249,2),0)</f>
        <v>0</v>
      </c>
      <c r="Z296" s="106">
        <f t="shared" si="94"/>
        <v>0</v>
      </c>
    </row>
    <row r="297" spans="1:26" ht="12.75" thickBot="1" x14ac:dyDescent="0.25">
      <c r="B297" s="32" t="str">
        <f t="shared" si="76"/>
        <v>Godina 20</v>
      </c>
      <c r="C297" s="25"/>
      <c r="D297" s="63" t="str">
        <v/>
      </c>
      <c r="E297" s="198" t="e">
        <v>#VALUE!</v>
      </c>
      <c r="F297" s="25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106">
        <f t="shared" ref="Z297" si="95">IFERROR($D297*$E297*HLOOKUP(Z271,$G$248:$Z$249,2),0)</f>
        <v>0</v>
      </c>
    </row>
    <row r="298" spans="1:26" ht="12.75" thickTop="1" x14ac:dyDescent="0.2">
      <c r="B298" s="24" t="s">
        <v>147</v>
      </c>
      <c r="G298" s="112">
        <f>SUM(G278:G297)</f>
        <v>0</v>
      </c>
      <c r="H298" s="112">
        <f>SUM(H278:H297)</f>
        <v>0</v>
      </c>
      <c r="I298" s="112">
        <f>SUM(I278:I297)</f>
        <v>0</v>
      </c>
      <c r="J298" s="112">
        <f t="shared" ref="J298" si="96">SUM(J278:J297)</f>
        <v>0</v>
      </c>
      <c r="K298" s="112">
        <f>SUM(K278:K297)</f>
        <v>0</v>
      </c>
      <c r="L298" s="112">
        <f t="shared" ref="L298:Z298" si="97">SUM(L278:L297)</f>
        <v>0</v>
      </c>
      <c r="M298" s="112">
        <f t="shared" si="97"/>
        <v>0</v>
      </c>
      <c r="N298" s="112">
        <f t="shared" si="97"/>
        <v>0</v>
      </c>
      <c r="O298" s="112">
        <f t="shared" si="97"/>
        <v>0</v>
      </c>
      <c r="P298" s="112">
        <f t="shared" si="97"/>
        <v>0</v>
      </c>
      <c r="Q298" s="112">
        <f t="shared" si="97"/>
        <v>0</v>
      </c>
      <c r="R298" s="112">
        <f t="shared" si="97"/>
        <v>0</v>
      </c>
      <c r="S298" s="112">
        <f t="shared" si="97"/>
        <v>0</v>
      </c>
      <c r="T298" s="112">
        <f t="shared" si="97"/>
        <v>0</v>
      </c>
      <c r="U298" s="112">
        <f t="shared" si="97"/>
        <v>0</v>
      </c>
      <c r="V298" s="112">
        <f t="shared" si="97"/>
        <v>0</v>
      </c>
      <c r="W298" s="112">
        <f t="shared" si="97"/>
        <v>0</v>
      </c>
      <c r="X298" s="112">
        <f t="shared" si="97"/>
        <v>0</v>
      </c>
      <c r="Y298" s="112">
        <f t="shared" si="97"/>
        <v>0</v>
      </c>
      <c r="Z298" s="112">
        <f t="shared" si="97"/>
        <v>0</v>
      </c>
    </row>
    <row r="299" spans="1:26" x14ac:dyDescent="0.2">
      <c r="B299" s="192"/>
    </row>
    <row r="300" spans="1:26" x14ac:dyDescent="0.2"/>
    <row r="301" spans="1:26" ht="12.75" thickBot="1" x14ac:dyDescent="0.25">
      <c r="B301" s="209" t="s">
        <v>289</v>
      </c>
      <c r="C301" s="56"/>
      <c r="D301" s="118">
        <f>SUM(G301:Z301)</f>
        <v>0</v>
      </c>
      <c r="E301" s="66" t="s">
        <v>227</v>
      </c>
      <c r="F301" s="56"/>
      <c r="G301" s="115">
        <f>SUM(G298)</f>
        <v>0</v>
      </c>
      <c r="H301" s="115">
        <f>SUM(H298)</f>
        <v>0</v>
      </c>
      <c r="I301" s="115">
        <f t="shared" ref="I301:J301" si="98">SUM(I298)</f>
        <v>0</v>
      </c>
      <c r="J301" s="115">
        <f t="shared" si="98"/>
        <v>0</v>
      </c>
      <c r="K301" s="115">
        <f>SUM(K298)</f>
        <v>0</v>
      </c>
      <c r="L301" s="115">
        <f>SUM(L298)</f>
        <v>0</v>
      </c>
      <c r="M301" s="115">
        <f t="shared" ref="M301:Z301" si="99">SUM(M298)</f>
        <v>0</v>
      </c>
      <c r="N301" s="115">
        <f t="shared" si="99"/>
        <v>0</v>
      </c>
      <c r="O301" s="115">
        <f t="shared" si="99"/>
        <v>0</v>
      </c>
      <c r="P301" s="115">
        <f t="shared" si="99"/>
        <v>0</v>
      </c>
      <c r="Q301" s="115">
        <f t="shared" si="99"/>
        <v>0</v>
      </c>
      <c r="R301" s="115">
        <f t="shared" si="99"/>
        <v>0</v>
      </c>
      <c r="S301" s="115">
        <f t="shared" si="99"/>
        <v>0</v>
      </c>
      <c r="T301" s="115">
        <f t="shared" si="99"/>
        <v>0</v>
      </c>
      <c r="U301" s="115">
        <f t="shared" si="99"/>
        <v>0</v>
      </c>
      <c r="V301" s="115">
        <f t="shared" si="99"/>
        <v>0</v>
      </c>
      <c r="W301" s="115">
        <f t="shared" si="99"/>
        <v>0</v>
      </c>
      <c r="X301" s="115">
        <f t="shared" si="99"/>
        <v>0</v>
      </c>
      <c r="Y301" s="115">
        <f t="shared" si="99"/>
        <v>0</v>
      </c>
      <c r="Z301" s="115">
        <f t="shared" si="99"/>
        <v>0</v>
      </c>
    </row>
    <row r="302" spans="1:26" ht="12.75" thickTop="1" x14ac:dyDescent="0.2"/>
    <row r="303" spans="1:26" x14ac:dyDescent="0.2">
      <c r="A303" s="7" t="s">
        <v>140</v>
      </c>
      <c r="B303" s="206" t="s">
        <v>148</v>
      </c>
    </row>
    <row r="304" spans="1:26" x14ac:dyDescent="0.2"/>
    <row r="305" spans="2:26" x14ac:dyDescent="0.2">
      <c r="B305" s="21" t="s">
        <v>287</v>
      </c>
      <c r="E305" s="37" t="s">
        <v>253</v>
      </c>
      <c r="G305" s="60">
        <f>'Ulazni podaci'!H147</f>
        <v>240</v>
      </c>
      <c r="H305" s="60">
        <f>'Ulazni podaci'!I147</f>
        <v>240</v>
      </c>
      <c r="I305" s="60">
        <f>'Ulazni podaci'!J147</f>
        <v>240</v>
      </c>
      <c r="J305" s="60">
        <f>'Ulazni podaci'!K147</f>
        <v>240</v>
      </c>
      <c r="K305" s="60">
        <f>'Ulazni podaci'!L147</f>
        <v>240</v>
      </c>
      <c r="L305" s="60">
        <f>'Ulazni podaci'!M147</f>
        <v>240</v>
      </c>
      <c r="M305" s="60">
        <f>'Ulazni podaci'!N147</f>
        <v>240</v>
      </c>
      <c r="N305" s="60">
        <f>'Ulazni podaci'!O147</f>
        <v>240</v>
      </c>
      <c r="O305" s="60">
        <f>'Ulazni podaci'!P147</f>
        <v>240</v>
      </c>
      <c r="P305" s="60">
        <f>'Ulazni podaci'!Q147</f>
        <v>240</v>
      </c>
      <c r="Q305" s="60">
        <f>'Ulazni podaci'!R147</f>
        <v>240</v>
      </c>
      <c r="R305" s="60">
        <f>'Ulazni podaci'!S147</f>
        <v>240</v>
      </c>
      <c r="S305" s="60">
        <f>'Ulazni podaci'!T147</f>
        <v>240</v>
      </c>
      <c r="T305" s="60">
        <f>'Ulazni podaci'!U147</f>
        <v>240</v>
      </c>
      <c r="U305" s="60">
        <f>'Ulazni podaci'!V147</f>
        <v>240</v>
      </c>
      <c r="V305" s="60">
        <f>'Ulazni podaci'!W147</f>
        <v>240</v>
      </c>
      <c r="W305" s="60">
        <f>'Ulazni podaci'!X147</f>
        <v>240</v>
      </c>
      <c r="X305" s="60">
        <f>'Ulazni podaci'!Y147</f>
        <v>240</v>
      </c>
      <c r="Y305" s="60">
        <f>'Ulazni podaci'!Z147</f>
        <v>240</v>
      </c>
      <c r="Z305" s="60">
        <f>'Ulazni podaci'!AA147</f>
        <v>240</v>
      </c>
    </row>
    <row r="306" spans="2:26" x14ac:dyDescent="0.2"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2:26" x14ac:dyDescent="0.2">
      <c r="B307" s="51" t="s">
        <v>269</v>
      </c>
      <c r="E307" s="7" t="s">
        <v>159</v>
      </c>
      <c r="G307" s="60">
        <f>'Ulazni podaci'!H129</f>
        <v>0</v>
      </c>
      <c r="H307" s="60">
        <f>'Ulazni podaci'!I129</f>
        <v>0</v>
      </c>
      <c r="I307" s="60">
        <f>'Ulazni podaci'!J129</f>
        <v>0</v>
      </c>
      <c r="J307" s="60">
        <f>'Ulazni podaci'!K129</f>
        <v>0</v>
      </c>
      <c r="K307" s="60">
        <f>'Ulazni podaci'!L129</f>
        <v>0</v>
      </c>
      <c r="L307" s="60">
        <f>'Ulazni podaci'!M129</f>
        <v>0</v>
      </c>
      <c r="M307" s="60">
        <f>'Ulazni podaci'!N129</f>
        <v>0</v>
      </c>
      <c r="N307" s="60">
        <f>'Ulazni podaci'!O129</f>
        <v>0</v>
      </c>
      <c r="O307" s="60">
        <f>'Ulazni podaci'!P129</f>
        <v>0</v>
      </c>
      <c r="P307" s="60">
        <f>'Ulazni podaci'!Q129</f>
        <v>0</v>
      </c>
      <c r="Q307" s="60">
        <f>'Ulazni podaci'!R129</f>
        <v>0</v>
      </c>
      <c r="R307" s="60">
        <f>'Ulazni podaci'!S129</f>
        <v>0</v>
      </c>
      <c r="S307" s="60">
        <f>'Ulazni podaci'!T129</f>
        <v>0</v>
      </c>
      <c r="T307" s="60">
        <f>'Ulazni podaci'!U129</f>
        <v>0</v>
      </c>
      <c r="U307" s="60">
        <f>'Ulazni podaci'!V129</f>
        <v>0</v>
      </c>
      <c r="V307" s="60">
        <f>'Ulazni podaci'!W129</f>
        <v>0</v>
      </c>
      <c r="W307" s="60">
        <f>'Ulazni podaci'!X129</f>
        <v>0</v>
      </c>
      <c r="X307" s="60">
        <f>'Ulazni podaci'!Y129</f>
        <v>0</v>
      </c>
      <c r="Y307" s="60">
        <f>'Ulazni podaci'!Z129</f>
        <v>0</v>
      </c>
      <c r="Z307" s="60">
        <f>'Ulazni podaci'!AA129</f>
        <v>0</v>
      </c>
    </row>
    <row r="308" spans="2:26" x14ac:dyDescent="0.2"/>
    <row r="309" spans="2:26" x14ac:dyDescent="0.2">
      <c r="B309" s="21"/>
      <c r="E309" s="37"/>
    </row>
    <row r="310" spans="2:26" x14ac:dyDescent="0.2">
      <c r="B310" s="134" t="s">
        <v>210</v>
      </c>
      <c r="D310" s="1" t="s">
        <v>181</v>
      </c>
      <c r="E310" s="1" t="s">
        <v>180</v>
      </c>
    </row>
    <row r="311" spans="2:26" x14ac:dyDescent="0.2">
      <c r="B311" s="20" t="str">
        <f>"Godina "&amp;E252</f>
        <v>Godina 1</v>
      </c>
      <c r="D311" s="62">
        <f t="array" ref="D311:D330">TRANSPOSE(G305:Z305)</f>
        <v>240</v>
      </c>
      <c r="E311" s="73">
        <f t="array" ref="E311:E330">TRANSPOSE(G307:Z307)</f>
        <v>0</v>
      </c>
      <c r="G311" s="106">
        <f>$D311*$E311</f>
        <v>0</v>
      </c>
      <c r="H311" s="106">
        <f t="shared" ref="H311:Z326" si="100">$D311*$E311</f>
        <v>0</v>
      </c>
      <c r="I311" s="106">
        <f t="shared" si="100"/>
        <v>0</v>
      </c>
      <c r="J311" s="106">
        <f t="shared" si="100"/>
        <v>0</v>
      </c>
      <c r="K311" s="106">
        <f t="shared" si="100"/>
        <v>0</v>
      </c>
      <c r="L311" s="106">
        <f t="shared" si="100"/>
        <v>0</v>
      </c>
      <c r="M311" s="106">
        <f t="shared" si="100"/>
        <v>0</v>
      </c>
      <c r="N311" s="106">
        <f t="shared" si="100"/>
        <v>0</v>
      </c>
      <c r="O311" s="106">
        <f t="shared" si="100"/>
        <v>0</v>
      </c>
      <c r="P311" s="106">
        <f t="shared" si="100"/>
        <v>0</v>
      </c>
      <c r="Q311" s="106">
        <f t="shared" si="100"/>
        <v>0</v>
      </c>
      <c r="R311" s="106">
        <f t="shared" si="100"/>
        <v>0</v>
      </c>
      <c r="S311" s="106">
        <f t="shared" si="100"/>
        <v>0</v>
      </c>
      <c r="T311" s="106">
        <f t="shared" si="100"/>
        <v>0</v>
      </c>
      <c r="U311" s="106">
        <f t="shared" si="100"/>
        <v>0</v>
      </c>
      <c r="V311" s="106">
        <f t="shared" si="100"/>
        <v>0</v>
      </c>
      <c r="W311" s="106">
        <f t="shared" si="100"/>
        <v>0</v>
      </c>
      <c r="X311" s="106">
        <f t="shared" si="100"/>
        <v>0</v>
      </c>
      <c r="Y311" s="106">
        <f t="shared" si="100"/>
        <v>0</v>
      </c>
      <c r="Z311" s="106">
        <f t="shared" si="100"/>
        <v>0</v>
      </c>
    </row>
    <row r="312" spans="2:26" x14ac:dyDescent="0.2">
      <c r="B312" s="20" t="str">
        <f t="shared" ref="B312:B330" si="101">"Godina "&amp;E253</f>
        <v>Godina 2</v>
      </c>
      <c r="D312" s="62">
        <v>240</v>
      </c>
      <c r="E312" s="73">
        <v>0</v>
      </c>
      <c r="G312" s="59"/>
      <c r="H312" s="106">
        <f>$D312*$E312</f>
        <v>0</v>
      </c>
      <c r="I312" s="106">
        <f t="shared" si="100"/>
        <v>0</v>
      </c>
      <c r="J312" s="106">
        <f t="shared" si="100"/>
        <v>0</v>
      </c>
      <c r="K312" s="106">
        <f t="shared" si="100"/>
        <v>0</v>
      </c>
      <c r="L312" s="106">
        <f t="shared" si="100"/>
        <v>0</v>
      </c>
      <c r="M312" s="106">
        <f t="shared" si="100"/>
        <v>0</v>
      </c>
      <c r="N312" s="106">
        <f t="shared" si="100"/>
        <v>0</v>
      </c>
      <c r="O312" s="106">
        <f t="shared" si="100"/>
        <v>0</v>
      </c>
      <c r="P312" s="106">
        <f t="shared" si="100"/>
        <v>0</v>
      </c>
      <c r="Q312" s="106">
        <f t="shared" si="100"/>
        <v>0</v>
      </c>
      <c r="R312" s="106">
        <f t="shared" si="100"/>
        <v>0</v>
      </c>
      <c r="S312" s="106">
        <f t="shared" si="100"/>
        <v>0</v>
      </c>
      <c r="T312" s="106">
        <f t="shared" si="100"/>
        <v>0</v>
      </c>
      <c r="U312" s="106">
        <f t="shared" si="100"/>
        <v>0</v>
      </c>
      <c r="V312" s="106">
        <f t="shared" si="100"/>
        <v>0</v>
      </c>
      <c r="W312" s="106">
        <f t="shared" si="100"/>
        <v>0</v>
      </c>
      <c r="X312" s="106">
        <f t="shared" si="100"/>
        <v>0</v>
      </c>
      <c r="Y312" s="106">
        <f t="shared" si="100"/>
        <v>0</v>
      </c>
      <c r="Z312" s="106">
        <f t="shared" si="100"/>
        <v>0</v>
      </c>
    </row>
    <row r="313" spans="2:26" x14ac:dyDescent="0.2">
      <c r="B313" s="20" t="str">
        <f t="shared" si="101"/>
        <v>Godina 3</v>
      </c>
      <c r="D313" s="62">
        <v>240</v>
      </c>
      <c r="E313" s="73">
        <v>0</v>
      </c>
      <c r="G313" s="59"/>
      <c r="H313" s="59"/>
      <c r="I313" s="106">
        <f t="shared" si="100"/>
        <v>0</v>
      </c>
      <c r="J313" s="106">
        <f t="shared" si="100"/>
        <v>0</v>
      </c>
      <c r="K313" s="106">
        <f t="shared" si="100"/>
        <v>0</v>
      </c>
      <c r="L313" s="106">
        <f t="shared" si="100"/>
        <v>0</v>
      </c>
      <c r="M313" s="106">
        <f t="shared" si="100"/>
        <v>0</v>
      </c>
      <c r="N313" s="106">
        <f t="shared" si="100"/>
        <v>0</v>
      </c>
      <c r="O313" s="106">
        <f t="shared" si="100"/>
        <v>0</v>
      </c>
      <c r="P313" s="106">
        <f t="shared" si="100"/>
        <v>0</v>
      </c>
      <c r="Q313" s="106">
        <f t="shared" si="100"/>
        <v>0</v>
      </c>
      <c r="R313" s="106">
        <f t="shared" si="100"/>
        <v>0</v>
      </c>
      <c r="S313" s="106">
        <f t="shared" si="100"/>
        <v>0</v>
      </c>
      <c r="T313" s="106">
        <f t="shared" si="100"/>
        <v>0</v>
      </c>
      <c r="U313" s="106">
        <f t="shared" si="100"/>
        <v>0</v>
      </c>
      <c r="V313" s="106">
        <f t="shared" si="100"/>
        <v>0</v>
      </c>
      <c r="W313" s="106">
        <f t="shared" si="100"/>
        <v>0</v>
      </c>
      <c r="X313" s="106">
        <f t="shared" si="100"/>
        <v>0</v>
      </c>
      <c r="Y313" s="106">
        <f t="shared" si="100"/>
        <v>0</v>
      </c>
      <c r="Z313" s="106">
        <f t="shared" si="100"/>
        <v>0</v>
      </c>
    </row>
    <row r="314" spans="2:26" x14ac:dyDescent="0.2">
      <c r="B314" s="20" t="str">
        <f t="shared" si="101"/>
        <v>Godina 4</v>
      </c>
      <c r="D314" s="62">
        <v>240</v>
      </c>
      <c r="E314" s="73">
        <v>0</v>
      </c>
      <c r="G314" s="59"/>
      <c r="H314" s="59"/>
      <c r="I314" s="59"/>
      <c r="J314" s="106">
        <f t="shared" si="100"/>
        <v>0</v>
      </c>
      <c r="K314" s="106">
        <f t="shared" si="100"/>
        <v>0</v>
      </c>
      <c r="L314" s="106">
        <f t="shared" si="100"/>
        <v>0</v>
      </c>
      <c r="M314" s="106">
        <f t="shared" si="100"/>
        <v>0</v>
      </c>
      <c r="N314" s="106">
        <f t="shared" si="100"/>
        <v>0</v>
      </c>
      <c r="O314" s="106">
        <f t="shared" si="100"/>
        <v>0</v>
      </c>
      <c r="P314" s="106">
        <f t="shared" si="100"/>
        <v>0</v>
      </c>
      <c r="Q314" s="106">
        <f t="shared" si="100"/>
        <v>0</v>
      </c>
      <c r="R314" s="106">
        <f t="shared" si="100"/>
        <v>0</v>
      </c>
      <c r="S314" s="106">
        <f t="shared" si="100"/>
        <v>0</v>
      </c>
      <c r="T314" s="106">
        <f t="shared" si="100"/>
        <v>0</v>
      </c>
      <c r="U314" s="106">
        <f t="shared" si="100"/>
        <v>0</v>
      </c>
      <c r="V314" s="106">
        <f t="shared" si="100"/>
        <v>0</v>
      </c>
      <c r="W314" s="106">
        <f t="shared" si="100"/>
        <v>0</v>
      </c>
      <c r="X314" s="106">
        <f t="shared" si="100"/>
        <v>0</v>
      </c>
      <c r="Y314" s="106">
        <f t="shared" si="100"/>
        <v>0</v>
      </c>
      <c r="Z314" s="106">
        <f t="shared" si="100"/>
        <v>0</v>
      </c>
    </row>
    <row r="315" spans="2:26" x14ac:dyDescent="0.2">
      <c r="B315" s="20" t="str">
        <f t="shared" si="101"/>
        <v>Godina 5</v>
      </c>
      <c r="D315" s="62">
        <v>240</v>
      </c>
      <c r="E315" s="73">
        <v>0</v>
      </c>
      <c r="G315" s="59"/>
      <c r="H315" s="59"/>
      <c r="I315" s="59"/>
      <c r="J315" s="59"/>
      <c r="K315" s="106">
        <f t="shared" si="100"/>
        <v>0</v>
      </c>
      <c r="L315" s="106">
        <f t="shared" si="100"/>
        <v>0</v>
      </c>
      <c r="M315" s="106">
        <f t="shared" si="100"/>
        <v>0</v>
      </c>
      <c r="N315" s="106">
        <f t="shared" si="100"/>
        <v>0</v>
      </c>
      <c r="O315" s="106">
        <f t="shared" si="100"/>
        <v>0</v>
      </c>
      <c r="P315" s="106">
        <f t="shared" si="100"/>
        <v>0</v>
      </c>
      <c r="Q315" s="106">
        <f t="shared" si="100"/>
        <v>0</v>
      </c>
      <c r="R315" s="106">
        <f t="shared" si="100"/>
        <v>0</v>
      </c>
      <c r="S315" s="106">
        <f t="shared" si="100"/>
        <v>0</v>
      </c>
      <c r="T315" s="106">
        <f t="shared" si="100"/>
        <v>0</v>
      </c>
      <c r="U315" s="106">
        <f t="shared" si="100"/>
        <v>0</v>
      </c>
      <c r="V315" s="106">
        <f t="shared" si="100"/>
        <v>0</v>
      </c>
      <c r="W315" s="106">
        <f t="shared" si="100"/>
        <v>0</v>
      </c>
      <c r="X315" s="106">
        <f t="shared" si="100"/>
        <v>0</v>
      </c>
      <c r="Y315" s="106">
        <f t="shared" si="100"/>
        <v>0</v>
      </c>
      <c r="Z315" s="106">
        <f t="shared" si="100"/>
        <v>0</v>
      </c>
    </row>
    <row r="316" spans="2:26" x14ac:dyDescent="0.2">
      <c r="B316" s="20" t="str">
        <f t="shared" si="101"/>
        <v>Godina 6</v>
      </c>
      <c r="D316" s="62">
        <v>240</v>
      </c>
      <c r="E316" s="73">
        <v>0</v>
      </c>
      <c r="G316" s="59"/>
      <c r="H316" s="59"/>
      <c r="I316" s="59"/>
      <c r="J316" s="59"/>
      <c r="K316" s="59"/>
      <c r="L316" s="106">
        <f t="shared" si="100"/>
        <v>0</v>
      </c>
      <c r="M316" s="106">
        <f t="shared" si="100"/>
        <v>0</v>
      </c>
      <c r="N316" s="106">
        <f t="shared" si="100"/>
        <v>0</v>
      </c>
      <c r="O316" s="106">
        <f t="shared" si="100"/>
        <v>0</v>
      </c>
      <c r="P316" s="106">
        <f t="shared" si="100"/>
        <v>0</v>
      </c>
      <c r="Q316" s="106">
        <f t="shared" si="100"/>
        <v>0</v>
      </c>
      <c r="R316" s="106">
        <f t="shared" si="100"/>
        <v>0</v>
      </c>
      <c r="S316" s="106">
        <f t="shared" si="100"/>
        <v>0</v>
      </c>
      <c r="T316" s="106">
        <f t="shared" si="100"/>
        <v>0</v>
      </c>
      <c r="U316" s="106">
        <f t="shared" si="100"/>
        <v>0</v>
      </c>
      <c r="V316" s="106">
        <f t="shared" si="100"/>
        <v>0</v>
      </c>
      <c r="W316" s="106">
        <f t="shared" si="100"/>
        <v>0</v>
      </c>
      <c r="X316" s="106">
        <f t="shared" si="100"/>
        <v>0</v>
      </c>
      <c r="Y316" s="106">
        <f t="shared" si="100"/>
        <v>0</v>
      </c>
      <c r="Z316" s="106">
        <f t="shared" si="100"/>
        <v>0</v>
      </c>
    </row>
    <row r="317" spans="2:26" x14ac:dyDescent="0.2">
      <c r="B317" s="20" t="str">
        <f t="shared" si="101"/>
        <v>Godina 7</v>
      </c>
      <c r="D317" s="62">
        <v>240</v>
      </c>
      <c r="E317" s="73">
        <v>0</v>
      </c>
      <c r="G317" s="59"/>
      <c r="H317" s="59"/>
      <c r="I317" s="59"/>
      <c r="J317" s="59"/>
      <c r="K317" s="59"/>
      <c r="L317" s="59"/>
      <c r="M317" s="106">
        <f t="shared" si="100"/>
        <v>0</v>
      </c>
      <c r="N317" s="106">
        <f t="shared" si="100"/>
        <v>0</v>
      </c>
      <c r="O317" s="106">
        <f t="shared" si="100"/>
        <v>0</v>
      </c>
      <c r="P317" s="106">
        <f t="shared" si="100"/>
        <v>0</v>
      </c>
      <c r="Q317" s="106">
        <f t="shared" si="100"/>
        <v>0</v>
      </c>
      <c r="R317" s="106">
        <f t="shared" si="100"/>
        <v>0</v>
      </c>
      <c r="S317" s="106">
        <f t="shared" si="100"/>
        <v>0</v>
      </c>
      <c r="T317" s="106">
        <f t="shared" si="100"/>
        <v>0</v>
      </c>
      <c r="U317" s="106">
        <f t="shared" si="100"/>
        <v>0</v>
      </c>
      <c r="V317" s="106">
        <f t="shared" si="100"/>
        <v>0</v>
      </c>
      <c r="W317" s="106">
        <f t="shared" si="100"/>
        <v>0</v>
      </c>
      <c r="X317" s="106">
        <f t="shared" si="100"/>
        <v>0</v>
      </c>
      <c r="Y317" s="106">
        <f t="shared" si="100"/>
        <v>0</v>
      </c>
      <c r="Z317" s="106">
        <f t="shared" si="100"/>
        <v>0</v>
      </c>
    </row>
    <row r="318" spans="2:26" x14ac:dyDescent="0.2">
      <c r="B318" s="20" t="str">
        <f t="shared" si="101"/>
        <v>Godina 8</v>
      </c>
      <c r="D318" s="62">
        <v>240</v>
      </c>
      <c r="E318" s="73">
        <v>0</v>
      </c>
      <c r="G318" s="59"/>
      <c r="H318" s="59"/>
      <c r="I318" s="59"/>
      <c r="J318" s="59"/>
      <c r="K318" s="59"/>
      <c r="L318" s="59"/>
      <c r="M318" s="59"/>
      <c r="N318" s="106">
        <f t="shared" si="100"/>
        <v>0</v>
      </c>
      <c r="O318" s="106">
        <f t="shared" si="100"/>
        <v>0</v>
      </c>
      <c r="P318" s="106">
        <f t="shared" si="100"/>
        <v>0</v>
      </c>
      <c r="Q318" s="106">
        <f t="shared" si="100"/>
        <v>0</v>
      </c>
      <c r="R318" s="106">
        <f t="shared" si="100"/>
        <v>0</v>
      </c>
      <c r="S318" s="106">
        <f t="shared" si="100"/>
        <v>0</v>
      </c>
      <c r="T318" s="106">
        <f t="shared" si="100"/>
        <v>0</v>
      </c>
      <c r="U318" s="106">
        <f t="shared" si="100"/>
        <v>0</v>
      </c>
      <c r="V318" s="106">
        <f t="shared" si="100"/>
        <v>0</v>
      </c>
      <c r="W318" s="106">
        <f t="shared" si="100"/>
        <v>0</v>
      </c>
      <c r="X318" s="106">
        <f t="shared" si="100"/>
        <v>0</v>
      </c>
      <c r="Y318" s="106">
        <f t="shared" si="100"/>
        <v>0</v>
      </c>
      <c r="Z318" s="106">
        <f t="shared" si="100"/>
        <v>0</v>
      </c>
    </row>
    <row r="319" spans="2:26" x14ac:dyDescent="0.2">
      <c r="B319" s="20" t="str">
        <f t="shared" si="101"/>
        <v>Godina 9</v>
      </c>
      <c r="D319" s="62">
        <v>240</v>
      </c>
      <c r="E319" s="73">
        <v>0</v>
      </c>
      <c r="G319" s="59"/>
      <c r="H319" s="59"/>
      <c r="I319" s="59"/>
      <c r="J319" s="59"/>
      <c r="K319" s="59"/>
      <c r="L319" s="59"/>
      <c r="M319" s="59"/>
      <c r="N319" s="59"/>
      <c r="O319" s="106">
        <f t="shared" si="100"/>
        <v>0</v>
      </c>
      <c r="P319" s="106">
        <f t="shared" si="100"/>
        <v>0</v>
      </c>
      <c r="Q319" s="106">
        <f t="shared" si="100"/>
        <v>0</v>
      </c>
      <c r="R319" s="106">
        <f t="shared" si="100"/>
        <v>0</v>
      </c>
      <c r="S319" s="106">
        <f t="shared" si="100"/>
        <v>0</v>
      </c>
      <c r="T319" s="106">
        <f t="shared" si="100"/>
        <v>0</v>
      </c>
      <c r="U319" s="106">
        <f t="shared" si="100"/>
        <v>0</v>
      </c>
      <c r="V319" s="106">
        <f t="shared" si="100"/>
        <v>0</v>
      </c>
      <c r="W319" s="106">
        <f t="shared" si="100"/>
        <v>0</v>
      </c>
      <c r="X319" s="106">
        <f t="shared" si="100"/>
        <v>0</v>
      </c>
      <c r="Y319" s="106">
        <f t="shared" si="100"/>
        <v>0</v>
      </c>
      <c r="Z319" s="106">
        <f t="shared" si="100"/>
        <v>0</v>
      </c>
    </row>
    <row r="320" spans="2:26" x14ac:dyDescent="0.2">
      <c r="B320" s="20" t="str">
        <f t="shared" si="101"/>
        <v>Godina 10</v>
      </c>
      <c r="D320" s="62">
        <v>240</v>
      </c>
      <c r="E320" s="73">
        <v>0</v>
      </c>
      <c r="G320" s="59"/>
      <c r="H320" s="59"/>
      <c r="I320" s="59"/>
      <c r="J320" s="59"/>
      <c r="K320" s="59"/>
      <c r="L320" s="59"/>
      <c r="M320" s="59"/>
      <c r="N320" s="59"/>
      <c r="O320" s="59"/>
      <c r="P320" s="106">
        <f t="shared" si="100"/>
        <v>0</v>
      </c>
      <c r="Q320" s="106">
        <f t="shared" si="100"/>
        <v>0</v>
      </c>
      <c r="R320" s="106">
        <f t="shared" si="100"/>
        <v>0</v>
      </c>
      <c r="S320" s="106">
        <f t="shared" si="100"/>
        <v>0</v>
      </c>
      <c r="T320" s="106">
        <f t="shared" si="100"/>
        <v>0</v>
      </c>
      <c r="U320" s="106">
        <f t="shared" si="100"/>
        <v>0</v>
      </c>
      <c r="V320" s="106">
        <f t="shared" si="100"/>
        <v>0</v>
      </c>
      <c r="W320" s="106">
        <f t="shared" si="100"/>
        <v>0</v>
      </c>
      <c r="X320" s="106">
        <f t="shared" si="100"/>
        <v>0</v>
      </c>
      <c r="Y320" s="106">
        <f t="shared" si="100"/>
        <v>0</v>
      </c>
      <c r="Z320" s="106">
        <f t="shared" si="100"/>
        <v>0</v>
      </c>
    </row>
    <row r="321" spans="1:26" x14ac:dyDescent="0.2">
      <c r="B321" s="20" t="str">
        <f t="shared" si="101"/>
        <v>Godina 11</v>
      </c>
      <c r="D321" s="62">
        <v>240</v>
      </c>
      <c r="E321" s="73">
        <v>0</v>
      </c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106">
        <f t="shared" si="100"/>
        <v>0</v>
      </c>
      <c r="R321" s="106">
        <f t="shared" si="100"/>
        <v>0</v>
      </c>
      <c r="S321" s="106">
        <f t="shared" si="100"/>
        <v>0</v>
      </c>
      <c r="T321" s="106">
        <f t="shared" si="100"/>
        <v>0</v>
      </c>
      <c r="U321" s="106">
        <f t="shared" si="100"/>
        <v>0</v>
      </c>
      <c r="V321" s="106">
        <f t="shared" si="100"/>
        <v>0</v>
      </c>
      <c r="W321" s="106">
        <f t="shared" si="100"/>
        <v>0</v>
      </c>
      <c r="X321" s="106">
        <f t="shared" si="100"/>
        <v>0</v>
      </c>
      <c r="Y321" s="106">
        <f t="shared" si="100"/>
        <v>0</v>
      </c>
      <c r="Z321" s="106">
        <f t="shared" si="100"/>
        <v>0</v>
      </c>
    </row>
    <row r="322" spans="1:26" x14ac:dyDescent="0.2">
      <c r="B322" s="20" t="str">
        <f t="shared" si="101"/>
        <v>Godina 12</v>
      </c>
      <c r="D322" s="62">
        <v>240</v>
      </c>
      <c r="E322" s="73">
        <v>0</v>
      </c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106">
        <f t="shared" si="100"/>
        <v>0</v>
      </c>
      <c r="S322" s="106">
        <f t="shared" si="100"/>
        <v>0</v>
      </c>
      <c r="T322" s="106">
        <f t="shared" si="100"/>
        <v>0</v>
      </c>
      <c r="U322" s="106">
        <f t="shared" si="100"/>
        <v>0</v>
      </c>
      <c r="V322" s="106">
        <f t="shared" si="100"/>
        <v>0</v>
      </c>
      <c r="W322" s="106">
        <f t="shared" si="100"/>
        <v>0</v>
      </c>
      <c r="X322" s="106">
        <f t="shared" si="100"/>
        <v>0</v>
      </c>
      <c r="Y322" s="106">
        <f t="shared" si="100"/>
        <v>0</v>
      </c>
      <c r="Z322" s="106">
        <f t="shared" si="100"/>
        <v>0</v>
      </c>
    </row>
    <row r="323" spans="1:26" x14ac:dyDescent="0.2">
      <c r="B323" s="20" t="str">
        <f t="shared" si="101"/>
        <v>Godina 13</v>
      </c>
      <c r="D323" s="62">
        <v>240</v>
      </c>
      <c r="E323" s="73">
        <v>0</v>
      </c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106">
        <f t="shared" si="100"/>
        <v>0</v>
      </c>
      <c r="T323" s="106">
        <f t="shared" si="100"/>
        <v>0</v>
      </c>
      <c r="U323" s="106">
        <f t="shared" si="100"/>
        <v>0</v>
      </c>
      <c r="V323" s="106">
        <f t="shared" si="100"/>
        <v>0</v>
      </c>
      <c r="W323" s="106">
        <f t="shared" si="100"/>
        <v>0</v>
      </c>
      <c r="X323" s="106">
        <f t="shared" si="100"/>
        <v>0</v>
      </c>
      <c r="Y323" s="106">
        <f t="shared" si="100"/>
        <v>0</v>
      </c>
      <c r="Z323" s="106">
        <f t="shared" si="100"/>
        <v>0</v>
      </c>
    </row>
    <row r="324" spans="1:26" x14ac:dyDescent="0.2">
      <c r="B324" s="20" t="str">
        <f t="shared" si="101"/>
        <v>Godina 14</v>
      </c>
      <c r="D324" s="62">
        <v>240</v>
      </c>
      <c r="E324" s="73">
        <v>0</v>
      </c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106">
        <f t="shared" si="100"/>
        <v>0</v>
      </c>
      <c r="U324" s="106">
        <f t="shared" si="100"/>
        <v>0</v>
      </c>
      <c r="V324" s="106">
        <f t="shared" si="100"/>
        <v>0</v>
      </c>
      <c r="W324" s="106">
        <f t="shared" si="100"/>
        <v>0</v>
      </c>
      <c r="X324" s="106">
        <f t="shared" si="100"/>
        <v>0</v>
      </c>
      <c r="Y324" s="106">
        <f t="shared" si="100"/>
        <v>0</v>
      </c>
      <c r="Z324" s="106">
        <f t="shared" si="100"/>
        <v>0</v>
      </c>
    </row>
    <row r="325" spans="1:26" x14ac:dyDescent="0.2">
      <c r="B325" s="20" t="str">
        <f t="shared" si="101"/>
        <v>Godina 15</v>
      </c>
      <c r="D325" s="62">
        <v>240</v>
      </c>
      <c r="E325" s="73">
        <v>0</v>
      </c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106">
        <f t="shared" si="100"/>
        <v>0</v>
      </c>
      <c r="V325" s="106">
        <f t="shared" si="100"/>
        <v>0</v>
      </c>
      <c r="W325" s="106">
        <f t="shared" si="100"/>
        <v>0</v>
      </c>
      <c r="X325" s="106">
        <f t="shared" si="100"/>
        <v>0</v>
      </c>
      <c r="Y325" s="106">
        <f t="shared" si="100"/>
        <v>0</v>
      </c>
      <c r="Z325" s="106">
        <f t="shared" si="100"/>
        <v>0</v>
      </c>
    </row>
    <row r="326" spans="1:26" x14ac:dyDescent="0.2">
      <c r="B326" s="20" t="str">
        <f t="shared" si="101"/>
        <v>Godina 16</v>
      </c>
      <c r="D326" s="62">
        <v>240</v>
      </c>
      <c r="E326" s="73">
        <v>0</v>
      </c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106">
        <f t="shared" si="100"/>
        <v>0</v>
      </c>
      <c r="W326" s="106">
        <f t="shared" si="100"/>
        <v>0</v>
      </c>
      <c r="X326" s="106">
        <f t="shared" si="100"/>
        <v>0</v>
      </c>
      <c r="Y326" s="106">
        <f t="shared" si="100"/>
        <v>0</v>
      </c>
      <c r="Z326" s="106">
        <f t="shared" si="100"/>
        <v>0</v>
      </c>
    </row>
    <row r="327" spans="1:26" x14ac:dyDescent="0.2">
      <c r="B327" s="20" t="str">
        <f t="shared" si="101"/>
        <v>Godina 17</v>
      </c>
      <c r="D327" s="62">
        <v>240</v>
      </c>
      <c r="E327" s="73">
        <v>0</v>
      </c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106">
        <f t="shared" ref="W327:Z330" si="102">$D327*$E327</f>
        <v>0</v>
      </c>
      <c r="X327" s="106">
        <f t="shared" si="102"/>
        <v>0</v>
      </c>
      <c r="Y327" s="106">
        <f t="shared" si="102"/>
        <v>0</v>
      </c>
      <c r="Z327" s="106">
        <f t="shared" si="102"/>
        <v>0</v>
      </c>
    </row>
    <row r="328" spans="1:26" x14ac:dyDescent="0.2">
      <c r="B328" s="20" t="str">
        <f t="shared" si="101"/>
        <v>Godina 18</v>
      </c>
      <c r="D328" s="62">
        <v>240</v>
      </c>
      <c r="E328" s="73">
        <v>0</v>
      </c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106">
        <f t="shared" si="102"/>
        <v>0</v>
      </c>
      <c r="Y328" s="106">
        <f t="shared" si="102"/>
        <v>0</v>
      </c>
      <c r="Z328" s="106">
        <f t="shared" si="102"/>
        <v>0</v>
      </c>
    </row>
    <row r="329" spans="1:26" x14ac:dyDescent="0.2">
      <c r="B329" s="20" t="str">
        <f t="shared" si="101"/>
        <v>Godina 19</v>
      </c>
      <c r="D329" s="62">
        <v>240</v>
      </c>
      <c r="E329" s="73">
        <v>0</v>
      </c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106">
        <f t="shared" si="102"/>
        <v>0</v>
      </c>
      <c r="Z329" s="106">
        <f t="shared" si="102"/>
        <v>0</v>
      </c>
    </row>
    <row r="330" spans="1:26" ht="12.75" thickBot="1" x14ac:dyDescent="0.25">
      <c r="B330" s="32" t="str">
        <f t="shared" si="101"/>
        <v>Godina 20</v>
      </c>
      <c r="C330" s="25"/>
      <c r="D330" s="63">
        <v>240</v>
      </c>
      <c r="E330" s="172">
        <v>0</v>
      </c>
      <c r="F330" s="25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109">
        <f t="shared" si="102"/>
        <v>0</v>
      </c>
    </row>
    <row r="331" spans="1:26" ht="12.75" thickTop="1" x14ac:dyDescent="0.2">
      <c r="B331" s="24" t="s">
        <v>147</v>
      </c>
      <c r="G331" s="112">
        <f>SUM(G311:G330)</f>
        <v>0</v>
      </c>
      <c r="H331" s="112">
        <f t="shared" ref="H331:Z331" si="103">SUM(H311:H330)</f>
        <v>0</v>
      </c>
      <c r="I331" s="112">
        <f t="shared" si="103"/>
        <v>0</v>
      </c>
      <c r="J331" s="112">
        <f t="shared" si="103"/>
        <v>0</v>
      </c>
      <c r="K331" s="112">
        <f t="shared" si="103"/>
        <v>0</v>
      </c>
      <c r="L331" s="112">
        <f t="shared" si="103"/>
        <v>0</v>
      </c>
      <c r="M331" s="112">
        <f t="shared" si="103"/>
        <v>0</v>
      </c>
      <c r="N331" s="112">
        <f t="shared" si="103"/>
        <v>0</v>
      </c>
      <c r="O331" s="112">
        <f t="shared" si="103"/>
        <v>0</v>
      </c>
      <c r="P331" s="112">
        <f t="shared" si="103"/>
        <v>0</v>
      </c>
      <c r="Q331" s="112">
        <f t="shared" si="103"/>
        <v>0</v>
      </c>
      <c r="R331" s="112">
        <f t="shared" si="103"/>
        <v>0</v>
      </c>
      <c r="S331" s="112">
        <f t="shared" si="103"/>
        <v>0</v>
      </c>
      <c r="T331" s="112">
        <f t="shared" si="103"/>
        <v>0</v>
      </c>
      <c r="U331" s="112">
        <f t="shared" si="103"/>
        <v>0</v>
      </c>
      <c r="V331" s="112">
        <f t="shared" si="103"/>
        <v>0</v>
      </c>
      <c r="W331" s="112">
        <f t="shared" si="103"/>
        <v>0</v>
      </c>
      <c r="X331" s="112">
        <f t="shared" si="103"/>
        <v>0</v>
      </c>
      <c r="Y331" s="112">
        <f t="shared" si="103"/>
        <v>0</v>
      </c>
      <c r="Z331" s="112">
        <f t="shared" si="103"/>
        <v>0</v>
      </c>
    </row>
    <row r="332" spans="1:26" x14ac:dyDescent="0.2">
      <c r="B332" s="21"/>
      <c r="E332" s="37"/>
    </row>
    <row r="333" spans="1:26" ht="12.75" thickBot="1" x14ac:dyDescent="0.25">
      <c r="B333" s="65" t="s">
        <v>294</v>
      </c>
      <c r="C333" s="56"/>
      <c r="D333" s="118">
        <f>SUM(G333:Z333)</f>
        <v>0</v>
      </c>
      <c r="E333" s="66" t="s">
        <v>227</v>
      </c>
      <c r="F333" s="56"/>
      <c r="G333" s="115">
        <f>SUM(G331)</f>
        <v>0</v>
      </c>
      <c r="H333" s="115">
        <f>SUM(H331)</f>
        <v>0</v>
      </c>
      <c r="I333" s="115">
        <f t="shared" ref="I333:Z333" si="104">SUM(I331)</f>
        <v>0</v>
      </c>
      <c r="J333" s="115">
        <f t="shared" si="104"/>
        <v>0</v>
      </c>
      <c r="K333" s="115">
        <f t="shared" si="104"/>
        <v>0</v>
      </c>
      <c r="L333" s="115">
        <f t="shared" si="104"/>
        <v>0</v>
      </c>
      <c r="M333" s="115">
        <f t="shared" si="104"/>
        <v>0</v>
      </c>
      <c r="N333" s="115">
        <f t="shared" si="104"/>
        <v>0</v>
      </c>
      <c r="O333" s="115">
        <f t="shared" si="104"/>
        <v>0</v>
      </c>
      <c r="P333" s="115">
        <f t="shared" si="104"/>
        <v>0</v>
      </c>
      <c r="Q333" s="115">
        <f t="shared" si="104"/>
        <v>0</v>
      </c>
      <c r="R333" s="115">
        <f t="shared" si="104"/>
        <v>0</v>
      </c>
      <c r="S333" s="115">
        <f t="shared" si="104"/>
        <v>0</v>
      </c>
      <c r="T333" s="115">
        <f t="shared" si="104"/>
        <v>0</v>
      </c>
      <c r="U333" s="115">
        <f t="shared" si="104"/>
        <v>0</v>
      </c>
      <c r="V333" s="115">
        <f t="shared" si="104"/>
        <v>0</v>
      </c>
      <c r="W333" s="115">
        <f t="shared" si="104"/>
        <v>0</v>
      </c>
      <c r="X333" s="115">
        <f t="shared" si="104"/>
        <v>0</v>
      </c>
      <c r="Y333" s="115">
        <f t="shared" si="104"/>
        <v>0</v>
      </c>
      <c r="Z333" s="115">
        <f t="shared" si="104"/>
        <v>0</v>
      </c>
    </row>
    <row r="334" spans="1:26" ht="12.75" thickTop="1" x14ac:dyDescent="0.2">
      <c r="B334" s="200"/>
      <c r="C334" s="201"/>
      <c r="D334" s="202"/>
      <c r="E334" s="203"/>
      <c r="F334" s="201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spans="1:26" x14ac:dyDescent="0.2">
      <c r="A335" s="210" t="s">
        <v>138</v>
      </c>
      <c r="B335" s="28" t="s">
        <v>292</v>
      </c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x14ac:dyDescent="0.2"/>
    <row r="337" spans="1:26" x14ac:dyDescent="0.2">
      <c r="A337" s="7" t="s">
        <v>139</v>
      </c>
      <c r="B337" s="206" t="s">
        <v>146</v>
      </c>
    </row>
    <row r="338" spans="1:26" x14ac:dyDescent="0.2"/>
    <row r="339" spans="1:26" x14ac:dyDescent="0.2">
      <c r="B339" s="21" t="s">
        <v>157</v>
      </c>
      <c r="E339" s="37" t="s">
        <v>8</v>
      </c>
      <c r="G339" s="61">
        <f>G2</f>
        <v>1</v>
      </c>
      <c r="H339" s="61">
        <f t="shared" ref="H339:Z339" si="105">H2</f>
        <v>2</v>
      </c>
      <c r="I339" s="61">
        <f t="shared" si="105"/>
        <v>3</v>
      </c>
      <c r="J339" s="61">
        <f t="shared" si="105"/>
        <v>4</v>
      </c>
      <c r="K339" s="61">
        <f t="shared" si="105"/>
        <v>5</v>
      </c>
      <c r="L339" s="61">
        <f t="shared" si="105"/>
        <v>6</v>
      </c>
      <c r="M339" s="61">
        <f t="shared" si="105"/>
        <v>7</v>
      </c>
      <c r="N339" s="61">
        <f t="shared" si="105"/>
        <v>8</v>
      </c>
      <c r="O339" s="61">
        <f t="shared" si="105"/>
        <v>9</v>
      </c>
      <c r="P339" s="61">
        <f t="shared" si="105"/>
        <v>10</v>
      </c>
      <c r="Q339" s="61">
        <f t="shared" si="105"/>
        <v>11</v>
      </c>
      <c r="R339" s="61">
        <f t="shared" si="105"/>
        <v>12</v>
      </c>
      <c r="S339" s="61">
        <f t="shared" si="105"/>
        <v>13</v>
      </c>
      <c r="T339" s="61">
        <f t="shared" si="105"/>
        <v>14</v>
      </c>
      <c r="U339" s="61">
        <f t="shared" si="105"/>
        <v>15</v>
      </c>
      <c r="V339" s="61">
        <f t="shared" si="105"/>
        <v>16</v>
      </c>
      <c r="W339" s="61">
        <f t="shared" si="105"/>
        <v>17</v>
      </c>
      <c r="X339" s="61">
        <f t="shared" si="105"/>
        <v>18</v>
      </c>
      <c r="Y339" s="61">
        <f t="shared" si="105"/>
        <v>19</v>
      </c>
      <c r="Z339" s="61">
        <f t="shared" si="105"/>
        <v>20</v>
      </c>
    </row>
    <row r="340" spans="1:26" x14ac:dyDescent="0.2">
      <c r="B340" s="21" t="s">
        <v>271</v>
      </c>
      <c r="E340" s="37" t="s">
        <v>4</v>
      </c>
      <c r="G340" s="57">
        <f>'Ulazni podaci'!H179</f>
        <v>0</v>
      </c>
      <c r="H340" s="57">
        <f>'Ulazni podaci'!I179</f>
        <v>0</v>
      </c>
      <c r="I340" s="57">
        <f>'Ulazni podaci'!J179</f>
        <v>0</v>
      </c>
      <c r="J340" s="57">
        <f>'Ulazni podaci'!K179</f>
        <v>0</v>
      </c>
      <c r="K340" s="57">
        <f>'Ulazni podaci'!L179</f>
        <v>0</v>
      </c>
      <c r="L340" s="57">
        <f>'Ulazni podaci'!M179</f>
        <v>0</v>
      </c>
      <c r="M340" s="57">
        <f>'Ulazni podaci'!N179</f>
        <v>0</v>
      </c>
      <c r="N340" s="57">
        <f>'Ulazni podaci'!O179</f>
        <v>0</v>
      </c>
      <c r="O340" s="57">
        <f>'Ulazni podaci'!P179</f>
        <v>0</v>
      </c>
      <c r="P340" s="57">
        <f>'Ulazni podaci'!Q179</f>
        <v>0</v>
      </c>
      <c r="Q340" s="57">
        <f>'Ulazni podaci'!R179</f>
        <v>0</v>
      </c>
      <c r="R340" s="57">
        <f>'Ulazni podaci'!S179</f>
        <v>0</v>
      </c>
      <c r="S340" s="57">
        <f>'Ulazni podaci'!T179</f>
        <v>0</v>
      </c>
      <c r="T340" s="57">
        <f>'Ulazni podaci'!U179</f>
        <v>0</v>
      </c>
      <c r="U340" s="57">
        <f>'Ulazni podaci'!V179</f>
        <v>0</v>
      </c>
      <c r="V340" s="57">
        <f>'Ulazni podaci'!W179</f>
        <v>0</v>
      </c>
      <c r="W340" s="57">
        <f>'Ulazni podaci'!X179</f>
        <v>0</v>
      </c>
      <c r="X340" s="57">
        <f>'Ulazni podaci'!Y179</f>
        <v>0</v>
      </c>
      <c r="Y340" s="57">
        <f>'Ulazni podaci'!Z179</f>
        <v>0</v>
      </c>
      <c r="Z340" s="57">
        <f>'Ulazni podaci'!AA179</f>
        <v>0</v>
      </c>
    </row>
    <row r="341" spans="1:26" x14ac:dyDescent="0.2">
      <c r="B341" s="21"/>
    </row>
    <row r="342" spans="1:26" x14ac:dyDescent="0.2">
      <c r="D342" s="1"/>
      <c r="E342" s="1" t="s">
        <v>157</v>
      </c>
    </row>
    <row r="343" spans="1:26" x14ac:dyDescent="0.2">
      <c r="D343" s="37"/>
      <c r="E343" s="37">
        <f t="array" ref="E343:E362">TRANSPOSE(G2:Z2)</f>
        <v>1</v>
      </c>
      <c r="G343" s="37">
        <v>1</v>
      </c>
      <c r="H343" s="37">
        <v>2</v>
      </c>
      <c r="I343" s="37">
        <v>3</v>
      </c>
      <c r="J343" s="37">
        <v>4</v>
      </c>
      <c r="K343" s="37">
        <v>5</v>
      </c>
      <c r="L343" s="37">
        <v>6</v>
      </c>
      <c r="M343" s="37">
        <v>7</v>
      </c>
      <c r="N343" s="37">
        <v>8</v>
      </c>
      <c r="O343" s="37">
        <v>9</v>
      </c>
      <c r="P343" s="37">
        <v>10</v>
      </c>
      <c r="Q343" s="37">
        <v>11</v>
      </c>
      <c r="R343" s="37">
        <v>12</v>
      </c>
      <c r="S343" s="37">
        <v>13</v>
      </c>
      <c r="T343" s="37">
        <v>14</v>
      </c>
      <c r="U343" s="37">
        <v>15</v>
      </c>
      <c r="V343" s="37">
        <v>16</v>
      </c>
      <c r="W343" s="37">
        <v>17</v>
      </c>
      <c r="X343" s="37">
        <v>18</v>
      </c>
      <c r="Y343" s="37">
        <v>19</v>
      </c>
      <c r="Z343" s="37">
        <v>20</v>
      </c>
    </row>
    <row r="344" spans="1:26" x14ac:dyDescent="0.2">
      <c r="D344" s="37"/>
      <c r="E344" s="37">
        <v>2</v>
      </c>
      <c r="G344" s="59"/>
      <c r="H344" s="37">
        <v>1</v>
      </c>
      <c r="I344" s="37">
        <v>2</v>
      </c>
      <c r="J344" s="37">
        <v>3</v>
      </c>
      <c r="K344" s="37">
        <v>4</v>
      </c>
      <c r="L344" s="37">
        <v>5</v>
      </c>
      <c r="M344" s="37">
        <v>6</v>
      </c>
      <c r="N344" s="37">
        <v>7</v>
      </c>
      <c r="O344" s="37">
        <v>8</v>
      </c>
      <c r="P344" s="37">
        <v>9</v>
      </c>
      <c r="Q344" s="37">
        <v>10</v>
      </c>
      <c r="R344" s="37">
        <v>11</v>
      </c>
      <c r="S344" s="37">
        <v>12</v>
      </c>
      <c r="T344" s="37">
        <v>13</v>
      </c>
      <c r="U344" s="37">
        <v>14</v>
      </c>
      <c r="V344" s="37">
        <v>15</v>
      </c>
      <c r="W344" s="37">
        <v>16</v>
      </c>
      <c r="X344" s="37">
        <v>17</v>
      </c>
      <c r="Y344" s="37">
        <v>18</v>
      </c>
      <c r="Z344" s="37">
        <v>19</v>
      </c>
    </row>
    <row r="345" spans="1:26" x14ac:dyDescent="0.2">
      <c r="B345" s="171"/>
      <c r="D345" s="37"/>
      <c r="E345" s="37">
        <v>3</v>
      </c>
      <c r="G345" s="59"/>
      <c r="H345" s="59"/>
      <c r="I345" s="37">
        <v>1</v>
      </c>
      <c r="J345" s="37">
        <v>2</v>
      </c>
      <c r="K345" s="37">
        <v>3</v>
      </c>
      <c r="L345" s="37">
        <v>4</v>
      </c>
      <c r="M345" s="37">
        <v>5</v>
      </c>
      <c r="N345" s="37">
        <v>6</v>
      </c>
      <c r="O345" s="37">
        <v>7</v>
      </c>
      <c r="P345" s="37">
        <v>8</v>
      </c>
      <c r="Q345" s="37">
        <v>9</v>
      </c>
      <c r="R345" s="37">
        <v>10</v>
      </c>
      <c r="S345" s="37">
        <v>11</v>
      </c>
      <c r="T345" s="37">
        <v>12</v>
      </c>
      <c r="U345" s="37">
        <v>13</v>
      </c>
      <c r="V345" s="37">
        <v>14</v>
      </c>
      <c r="W345" s="37">
        <v>15</v>
      </c>
      <c r="X345" s="37">
        <v>16</v>
      </c>
      <c r="Y345" s="37">
        <v>17</v>
      </c>
      <c r="Z345" s="37">
        <v>18</v>
      </c>
    </row>
    <row r="346" spans="1:26" x14ac:dyDescent="0.2">
      <c r="D346" s="37"/>
      <c r="E346" s="37">
        <v>4</v>
      </c>
      <c r="G346" s="59"/>
      <c r="H346" s="59"/>
      <c r="I346" s="59"/>
      <c r="J346" s="37">
        <v>1</v>
      </c>
      <c r="K346" s="37">
        <v>2</v>
      </c>
      <c r="L346" s="37">
        <v>3</v>
      </c>
      <c r="M346" s="37">
        <v>4</v>
      </c>
      <c r="N346" s="37">
        <v>5</v>
      </c>
      <c r="O346" s="37">
        <v>6</v>
      </c>
      <c r="P346" s="37">
        <v>7</v>
      </c>
      <c r="Q346" s="37">
        <v>8</v>
      </c>
      <c r="R346" s="37">
        <v>9</v>
      </c>
      <c r="S346" s="37">
        <v>10</v>
      </c>
      <c r="T346" s="37">
        <v>11</v>
      </c>
      <c r="U346" s="37">
        <v>12</v>
      </c>
      <c r="V346" s="37">
        <v>13</v>
      </c>
      <c r="W346" s="37">
        <v>14</v>
      </c>
      <c r="X346" s="37">
        <v>15</v>
      </c>
      <c r="Y346" s="37">
        <v>16</v>
      </c>
      <c r="Z346" s="37">
        <v>17</v>
      </c>
    </row>
    <row r="347" spans="1:26" x14ac:dyDescent="0.2">
      <c r="D347" s="37"/>
      <c r="E347" s="37">
        <v>5</v>
      </c>
      <c r="G347" s="59"/>
      <c r="H347" s="59"/>
      <c r="I347" s="59"/>
      <c r="J347" s="59"/>
      <c r="K347" s="37">
        <v>1</v>
      </c>
      <c r="L347" s="37">
        <v>2</v>
      </c>
      <c r="M347" s="37">
        <v>3</v>
      </c>
      <c r="N347" s="37">
        <v>4</v>
      </c>
      <c r="O347" s="37">
        <v>5</v>
      </c>
      <c r="P347" s="37">
        <v>6</v>
      </c>
      <c r="Q347" s="37">
        <v>7</v>
      </c>
      <c r="R347" s="37">
        <v>8</v>
      </c>
      <c r="S347" s="37">
        <v>9</v>
      </c>
      <c r="T347" s="37">
        <v>10</v>
      </c>
      <c r="U347" s="37">
        <v>11</v>
      </c>
      <c r="V347" s="37">
        <v>12</v>
      </c>
      <c r="W347" s="37">
        <v>13</v>
      </c>
      <c r="X347" s="37">
        <v>14</v>
      </c>
      <c r="Y347" s="37">
        <v>15</v>
      </c>
      <c r="Z347" s="37">
        <v>16</v>
      </c>
    </row>
    <row r="348" spans="1:26" x14ac:dyDescent="0.2">
      <c r="D348" s="37"/>
      <c r="E348" s="37">
        <v>6</v>
      </c>
      <c r="G348" s="59"/>
      <c r="H348" s="59"/>
      <c r="I348" s="59"/>
      <c r="J348" s="59"/>
      <c r="K348" s="59"/>
      <c r="L348" s="37">
        <v>1</v>
      </c>
      <c r="M348" s="37">
        <v>2</v>
      </c>
      <c r="N348" s="37">
        <v>3</v>
      </c>
      <c r="O348" s="37">
        <v>4</v>
      </c>
      <c r="P348" s="37">
        <v>5</v>
      </c>
      <c r="Q348" s="37">
        <v>6</v>
      </c>
      <c r="R348" s="37">
        <v>7</v>
      </c>
      <c r="S348" s="37">
        <v>8</v>
      </c>
      <c r="T348" s="37">
        <v>9</v>
      </c>
      <c r="U348" s="37">
        <v>10</v>
      </c>
      <c r="V348" s="37">
        <v>11</v>
      </c>
      <c r="W348" s="37">
        <v>12</v>
      </c>
      <c r="X348" s="37">
        <v>13</v>
      </c>
      <c r="Y348" s="37">
        <v>14</v>
      </c>
      <c r="Z348" s="37">
        <v>15</v>
      </c>
    </row>
    <row r="349" spans="1:26" x14ac:dyDescent="0.2">
      <c r="D349" s="37"/>
      <c r="E349" s="37">
        <v>7</v>
      </c>
      <c r="G349" s="59"/>
      <c r="H349" s="59"/>
      <c r="I349" s="59"/>
      <c r="J349" s="59"/>
      <c r="K349" s="59"/>
      <c r="L349" s="59"/>
      <c r="M349" s="37">
        <v>1</v>
      </c>
      <c r="N349" s="37">
        <v>2</v>
      </c>
      <c r="O349" s="37">
        <v>3</v>
      </c>
      <c r="P349" s="37">
        <v>4</v>
      </c>
      <c r="Q349" s="37">
        <v>5</v>
      </c>
      <c r="R349" s="37">
        <v>6</v>
      </c>
      <c r="S349" s="37">
        <v>7</v>
      </c>
      <c r="T349" s="37">
        <v>8</v>
      </c>
      <c r="U349" s="37">
        <v>9</v>
      </c>
      <c r="V349" s="37">
        <v>10</v>
      </c>
      <c r="W349" s="37">
        <v>11</v>
      </c>
      <c r="X349" s="37">
        <v>12</v>
      </c>
      <c r="Y349" s="37">
        <v>13</v>
      </c>
      <c r="Z349" s="37">
        <v>14</v>
      </c>
    </row>
    <row r="350" spans="1:26" x14ac:dyDescent="0.2">
      <c r="D350" s="37"/>
      <c r="E350" s="37">
        <v>8</v>
      </c>
      <c r="G350" s="59"/>
      <c r="H350" s="59"/>
      <c r="I350" s="59"/>
      <c r="J350" s="59"/>
      <c r="K350" s="59"/>
      <c r="L350" s="59"/>
      <c r="M350" s="59"/>
      <c r="N350" s="37">
        <v>1</v>
      </c>
      <c r="O350" s="37">
        <v>2</v>
      </c>
      <c r="P350" s="37">
        <v>3</v>
      </c>
      <c r="Q350" s="37">
        <v>4</v>
      </c>
      <c r="R350" s="37">
        <v>5</v>
      </c>
      <c r="S350" s="37">
        <v>6</v>
      </c>
      <c r="T350" s="37">
        <v>7</v>
      </c>
      <c r="U350" s="37">
        <v>8</v>
      </c>
      <c r="V350" s="37">
        <v>9</v>
      </c>
      <c r="W350" s="37">
        <v>10</v>
      </c>
      <c r="X350" s="37">
        <v>11</v>
      </c>
      <c r="Y350" s="37">
        <v>12</v>
      </c>
      <c r="Z350" s="37">
        <v>13</v>
      </c>
    </row>
    <row r="351" spans="1:26" x14ac:dyDescent="0.2">
      <c r="D351" s="37"/>
      <c r="E351" s="37">
        <v>9</v>
      </c>
      <c r="G351" s="59"/>
      <c r="H351" s="59"/>
      <c r="I351" s="59"/>
      <c r="J351" s="59"/>
      <c r="K351" s="59"/>
      <c r="L351" s="59"/>
      <c r="M351" s="59"/>
      <c r="N351" s="59"/>
      <c r="O351" s="37">
        <v>1</v>
      </c>
      <c r="P351" s="37">
        <v>2</v>
      </c>
      <c r="Q351" s="37">
        <v>3</v>
      </c>
      <c r="R351" s="37">
        <v>4</v>
      </c>
      <c r="S351" s="37">
        <v>5</v>
      </c>
      <c r="T351" s="37">
        <v>6</v>
      </c>
      <c r="U351" s="37">
        <v>7</v>
      </c>
      <c r="V351" s="37">
        <v>8</v>
      </c>
      <c r="W351" s="37">
        <v>9</v>
      </c>
      <c r="X351" s="37">
        <v>10</v>
      </c>
      <c r="Y351" s="37">
        <v>11</v>
      </c>
      <c r="Z351" s="37">
        <v>12</v>
      </c>
    </row>
    <row r="352" spans="1:26" x14ac:dyDescent="0.2">
      <c r="D352" s="37"/>
      <c r="E352" s="37">
        <v>10</v>
      </c>
      <c r="G352" s="59"/>
      <c r="H352" s="59"/>
      <c r="I352" s="59"/>
      <c r="J352" s="59"/>
      <c r="K352" s="59"/>
      <c r="L352" s="59"/>
      <c r="M352" s="59"/>
      <c r="N352" s="59"/>
      <c r="O352" s="59"/>
      <c r="P352" s="37">
        <v>1</v>
      </c>
      <c r="Q352" s="37">
        <v>2</v>
      </c>
      <c r="R352" s="37">
        <v>3</v>
      </c>
      <c r="S352" s="37">
        <v>4</v>
      </c>
      <c r="T352" s="37">
        <v>5</v>
      </c>
      <c r="U352" s="37">
        <v>6</v>
      </c>
      <c r="V352" s="37">
        <v>7</v>
      </c>
      <c r="W352" s="37">
        <v>8</v>
      </c>
      <c r="X352" s="37">
        <v>9</v>
      </c>
      <c r="Y352" s="37">
        <v>10</v>
      </c>
      <c r="Z352" s="37">
        <v>11</v>
      </c>
    </row>
    <row r="353" spans="2:26" x14ac:dyDescent="0.2">
      <c r="D353" s="37"/>
      <c r="E353" s="37">
        <v>11</v>
      </c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37">
        <v>1</v>
      </c>
      <c r="R353" s="37">
        <v>2</v>
      </c>
      <c r="S353" s="37">
        <v>3</v>
      </c>
      <c r="T353" s="37">
        <v>4</v>
      </c>
      <c r="U353" s="37">
        <v>5</v>
      </c>
      <c r="V353" s="37">
        <v>6</v>
      </c>
      <c r="W353" s="37">
        <v>7</v>
      </c>
      <c r="X353" s="37">
        <v>8</v>
      </c>
      <c r="Y353" s="37">
        <v>9</v>
      </c>
      <c r="Z353" s="37">
        <v>10</v>
      </c>
    </row>
    <row r="354" spans="2:26" x14ac:dyDescent="0.2">
      <c r="D354" s="37"/>
      <c r="E354" s="37">
        <v>12</v>
      </c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37">
        <v>1</v>
      </c>
      <c r="S354" s="37">
        <v>2</v>
      </c>
      <c r="T354" s="37">
        <v>3</v>
      </c>
      <c r="U354" s="37">
        <v>4</v>
      </c>
      <c r="V354" s="37">
        <v>5</v>
      </c>
      <c r="W354" s="37">
        <v>6</v>
      </c>
      <c r="X354" s="37">
        <v>7</v>
      </c>
      <c r="Y354" s="37">
        <v>8</v>
      </c>
      <c r="Z354" s="37">
        <v>9</v>
      </c>
    </row>
    <row r="355" spans="2:26" x14ac:dyDescent="0.2">
      <c r="D355" s="37"/>
      <c r="E355" s="37">
        <v>13</v>
      </c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37">
        <v>1</v>
      </c>
      <c r="T355" s="37">
        <v>2</v>
      </c>
      <c r="U355" s="37">
        <v>3</v>
      </c>
      <c r="V355" s="37">
        <v>4</v>
      </c>
      <c r="W355" s="37">
        <v>5</v>
      </c>
      <c r="X355" s="37">
        <v>6</v>
      </c>
      <c r="Y355" s="37">
        <v>7</v>
      </c>
      <c r="Z355" s="37">
        <v>8</v>
      </c>
    </row>
    <row r="356" spans="2:26" x14ac:dyDescent="0.2">
      <c r="D356" s="37"/>
      <c r="E356" s="37">
        <v>14</v>
      </c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37">
        <v>1</v>
      </c>
      <c r="U356" s="37">
        <v>2</v>
      </c>
      <c r="V356" s="37">
        <v>3</v>
      </c>
      <c r="W356" s="37">
        <v>4</v>
      </c>
      <c r="X356" s="37">
        <v>5</v>
      </c>
      <c r="Y356" s="37">
        <v>6</v>
      </c>
      <c r="Z356" s="37">
        <v>7</v>
      </c>
    </row>
    <row r="357" spans="2:26" x14ac:dyDescent="0.2">
      <c r="D357" s="37"/>
      <c r="E357" s="37">
        <v>15</v>
      </c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37">
        <v>1</v>
      </c>
      <c r="V357" s="37">
        <v>2</v>
      </c>
      <c r="W357" s="37">
        <v>3</v>
      </c>
      <c r="X357" s="37">
        <v>4</v>
      </c>
      <c r="Y357" s="37">
        <v>5</v>
      </c>
      <c r="Z357" s="37">
        <v>6</v>
      </c>
    </row>
    <row r="358" spans="2:26" x14ac:dyDescent="0.2">
      <c r="D358" s="37"/>
      <c r="E358" s="37">
        <v>16</v>
      </c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37">
        <v>1</v>
      </c>
      <c r="W358" s="37">
        <v>2</v>
      </c>
      <c r="X358" s="37">
        <v>3</v>
      </c>
      <c r="Y358" s="37">
        <v>4</v>
      </c>
      <c r="Z358" s="37">
        <v>5</v>
      </c>
    </row>
    <row r="359" spans="2:26" x14ac:dyDescent="0.2">
      <c r="D359" s="37"/>
      <c r="E359" s="37">
        <v>17</v>
      </c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37">
        <v>1</v>
      </c>
      <c r="X359" s="37">
        <v>2</v>
      </c>
      <c r="Y359" s="37">
        <v>3</v>
      </c>
      <c r="Z359" s="37">
        <v>4</v>
      </c>
    </row>
    <row r="360" spans="2:26" x14ac:dyDescent="0.2">
      <c r="D360" s="37"/>
      <c r="E360" s="37">
        <v>18</v>
      </c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37">
        <v>1</v>
      </c>
      <c r="Y360" s="37">
        <v>2</v>
      </c>
      <c r="Z360" s="37">
        <v>3</v>
      </c>
    </row>
    <row r="361" spans="2:26" x14ac:dyDescent="0.2">
      <c r="D361" s="37"/>
      <c r="E361" s="37">
        <v>19</v>
      </c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37">
        <v>1</v>
      </c>
      <c r="Z361" s="37">
        <v>2</v>
      </c>
    </row>
    <row r="362" spans="2:26" x14ac:dyDescent="0.2">
      <c r="D362" s="37"/>
      <c r="E362" s="37">
        <v>20</v>
      </c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37">
        <v>1</v>
      </c>
    </row>
    <row r="363" spans="2:26" x14ac:dyDescent="0.2"/>
    <row r="364" spans="2:26" x14ac:dyDescent="0.2">
      <c r="B364" s="21" t="str">
        <f>"Bruto dodana vrijednost po zaposleniku ["&amp;'Ulazni podaci'!D151&amp;"]"</f>
        <v>Bruto dodana vrijednost po zaposleniku []</v>
      </c>
      <c r="E364" s="37" t="s">
        <v>237</v>
      </c>
      <c r="G364" s="60" t="str">
        <f>'Ulazni podaci'!H176</f>
        <v/>
      </c>
      <c r="H364" s="60" t="str">
        <f>'Ulazni podaci'!I176</f>
        <v/>
      </c>
      <c r="I364" s="60" t="str">
        <f>'Ulazni podaci'!J176</f>
        <v/>
      </c>
      <c r="J364" s="60" t="str">
        <f>'Ulazni podaci'!K176</f>
        <v/>
      </c>
      <c r="K364" s="60" t="str">
        <f>'Ulazni podaci'!L176</f>
        <v/>
      </c>
      <c r="L364" s="60" t="str">
        <f>'Ulazni podaci'!M176</f>
        <v/>
      </c>
      <c r="M364" s="60" t="str">
        <f>'Ulazni podaci'!N176</f>
        <v/>
      </c>
      <c r="N364" s="60" t="str">
        <f>'Ulazni podaci'!O176</f>
        <v/>
      </c>
      <c r="O364" s="60" t="str">
        <f>'Ulazni podaci'!P176</f>
        <v/>
      </c>
      <c r="P364" s="60" t="str">
        <f>'Ulazni podaci'!Q176</f>
        <v/>
      </c>
      <c r="Q364" s="60" t="str">
        <f>'Ulazni podaci'!R176</f>
        <v/>
      </c>
      <c r="R364" s="60" t="str">
        <f>'Ulazni podaci'!S176</f>
        <v/>
      </c>
      <c r="S364" s="60" t="str">
        <f>'Ulazni podaci'!T176</f>
        <v/>
      </c>
      <c r="T364" s="60" t="str">
        <f>'Ulazni podaci'!U176</f>
        <v/>
      </c>
      <c r="U364" s="60" t="str">
        <f>'Ulazni podaci'!V176</f>
        <v/>
      </c>
      <c r="V364" s="60" t="str">
        <f>'Ulazni podaci'!W176</f>
        <v/>
      </c>
      <c r="W364" s="60" t="str">
        <f>'Ulazni podaci'!X176</f>
        <v/>
      </c>
      <c r="X364" s="60" t="str">
        <f>'Ulazni podaci'!Y176</f>
        <v/>
      </c>
      <c r="Y364" s="60" t="str">
        <f>'Ulazni podaci'!Z176</f>
        <v/>
      </c>
      <c r="Z364" s="60" t="str">
        <f>'Ulazni podaci'!AA176</f>
        <v/>
      </c>
    </row>
    <row r="365" spans="2:26" x14ac:dyDescent="0.2">
      <c r="B365" s="20"/>
    </row>
    <row r="366" spans="2:26" x14ac:dyDescent="0.2">
      <c r="B366" s="51" t="s">
        <v>267</v>
      </c>
      <c r="E366" s="7" t="s">
        <v>259</v>
      </c>
      <c r="G366" s="61" t="e">
        <f>'Ulazni podaci'!H159</f>
        <v>#VALUE!</v>
      </c>
      <c r="H366" s="61" t="e">
        <f>'Ulazni podaci'!I159</f>
        <v>#VALUE!</v>
      </c>
      <c r="I366" s="61" t="e">
        <f>'Ulazni podaci'!J159</f>
        <v>#VALUE!</v>
      </c>
      <c r="J366" s="61" t="e">
        <f>'Ulazni podaci'!K159</f>
        <v>#VALUE!</v>
      </c>
      <c r="K366" s="61" t="e">
        <f>'Ulazni podaci'!L159</f>
        <v>#VALUE!</v>
      </c>
      <c r="L366" s="61" t="e">
        <f>'Ulazni podaci'!M159</f>
        <v>#VALUE!</v>
      </c>
      <c r="M366" s="61" t="e">
        <f>'Ulazni podaci'!N159</f>
        <v>#VALUE!</v>
      </c>
      <c r="N366" s="61" t="e">
        <f>'Ulazni podaci'!O159</f>
        <v>#VALUE!</v>
      </c>
      <c r="O366" s="61" t="e">
        <f>'Ulazni podaci'!P159</f>
        <v>#VALUE!</v>
      </c>
      <c r="P366" s="61" t="e">
        <f>'Ulazni podaci'!Q159</f>
        <v>#VALUE!</v>
      </c>
      <c r="Q366" s="61" t="e">
        <f>'Ulazni podaci'!R159</f>
        <v>#VALUE!</v>
      </c>
      <c r="R366" s="61" t="e">
        <f>'Ulazni podaci'!S159</f>
        <v>#VALUE!</v>
      </c>
      <c r="S366" s="61" t="e">
        <f>'Ulazni podaci'!T159</f>
        <v>#VALUE!</v>
      </c>
      <c r="T366" s="61" t="e">
        <f>'Ulazni podaci'!U159</f>
        <v>#VALUE!</v>
      </c>
      <c r="U366" s="61" t="e">
        <f>'Ulazni podaci'!V159</f>
        <v>#VALUE!</v>
      </c>
      <c r="V366" s="61" t="e">
        <f>'Ulazni podaci'!W159</f>
        <v>#VALUE!</v>
      </c>
      <c r="W366" s="61" t="e">
        <f>'Ulazni podaci'!X159</f>
        <v>#VALUE!</v>
      </c>
      <c r="X366" s="61" t="e">
        <f>'Ulazni podaci'!Y159</f>
        <v>#VALUE!</v>
      </c>
      <c r="Y366" s="61" t="e">
        <f>'Ulazni podaci'!Z159</f>
        <v>#VALUE!</v>
      </c>
      <c r="Z366" s="61" t="e">
        <f>'Ulazni podaci'!AA159</f>
        <v>#VALUE!</v>
      </c>
    </row>
    <row r="367" spans="2:26" x14ac:dyDescent="0.2"/>
    <row r="368" spans="2:26" x14ac:dyDescent="0.2">
      <c r="B368" s="52" t="s">
        <v>209</v>
      </c>
      <c r="D368" s="1" t="s">
        <v>158</v>
      </c>
      <c r="E368" s="52" t="s">
        <v>260</v>
      </c>
      <c r="G368" s="1" t="str">
        <f t="shared" ref="G368:Z368" si="106">"Godina "&amp;G2</f>
        <v>Godina 1</v>
      </c>
      <c r="H368" s="1" t="str">
        <f t="shared" si="106"/>
        <v>Godina 2</v>
      </c>
      <c r="I368" s="1" t="str">
        <f t="shared" si="106"/>
        <v>Godina 3</v>
      </c>
      <c r="J368" s="1" t="str">
        <f t="shared" si="106"/>
        <v>Godina 4</v>
      </c>
      <c r="K368" s="1" t="str">
        <f t="shared" si="106"/>
        <v>Godina 5</v>
      </c>
      <c r="L368" s="1" t="str">
        <f t="shared" si="106"/>
        <v>Godina 6</v>
      </c>
      <c r="M368" s="1" t="str">
        <f t="shared" si="106"/>
        <v>Godina 7</v>
      </c>
      <c r="N368" s="1" t="str">
        <f t="shared" si="106"/>
        <v>Godina 8</v>
      </c>
      <c r="O368" s="1" t="str">
        <f t="shared" si="106"/>
        <v>Godina 9</v>
      </c>
      <c r="P368" s="1" t="str">
        <f t="shared" si="106"/>
        <v>Godina 10</v>
      </c>
      <c r="Q368" s="1" t="str">
        <f t="shared" si="106"/>
        <v>Godina 11</v>
      </c>
      <c r="R368" s="1" t="str">
        <f t="shared" si="106"/>
        <v>Godina 12</v>
      </c>
      <c r="S368" s="1" t="str">
        <f t="shared" si="106"/>
        <v>Godina 13</v>
      </c>
      <c r="T368" s="1" t="str">
        <f t="shared" si="106"/>
        <v>Godina 14</v>
      </c>
      <c r="U368" s="1" t="str">
        <f t="shared" si="106"/>
        <v>Godina 15</v>
      </c>
      <c r="V368" s="1" t="str">
        <f t="shared" si="106"/>
        <v>Godina 16</v>
      </c>
      <c r="W368" s="1" t="str">
        <f t="shared" si="106"/>
        <v>Godina 17</v>
      </c>
      <c r="X368" s="1" t="str">
        <f t="shared" si="106"/>
        <v>Godina 18</v>
      </c>
      <c r="Y368" s="1" t="str">
        <f t="shared" si="106"/>
        <v>Godina 19</v>
      </c>
      <c r="Z368" s="1" t="str">
        <f t="shared" si="106"/>
        <v>Godina 20</v>
      </c>
    </row>
    <row r="369" spans="2:26" x14ac:dyDescent="0.2">
      <c r="B369" s="20" t="str">
        <f>"Godina "&amp;E343</f>
        <v>Godina 1</v>
      </c>
      <c r="D369" s="62" t="str">
        <f t="array" ref="D369:D388">TRANSPOSE(G364:Z364)</f>
        <v/>
      </c>
      <c r="E369" s="197" t="e">
        <f t="array" ref="E369:E388">TRANSPOSE(G366:Z366)</f>
        <v>#VALUE!</v>
      </c>
      <c r="G369" s="106">
        <f>IFERROR($D369*$E369*HLOOKUP(G343,$G$339:$Z$340,2),0)</f>
        <v>0</v>
      </c>
      <c r="H369" s="106">
        <f t="shared" ref="H369:Z370" si="107">IFERROR($D369*$E369*HLOOKUP(H343,$G$339:$Z$340,2),0)</f>
        <v>0</v>
      </c>
      <c r="I369" s="106">
        <f t="shared" si="107"/>
        <v>0</v>
      </c>
      <c r="J369" s="106">
        <f t="shared" si="107"/>
        <v>0</v>
      </c>
      <c r="K369" s="106">
        <f t="shared" si="107"/>
        <v>0</v>
      </c>
      <c r="L369" s="106">
        <f t="shared" si="107"/>
        <v>0</v>
      </c>
      <c r="M369" s="106">
        <f t="shared" si="107"/>
        <v>0</v>
      </c>
      <c r="N369" s="106">
        <f t="shared" si="107"/>
        <v>0</v>
      </c>
      <c r="O369" s="106">
        <f t="shared" si="107"/>
        <v>0</v>
      </c>
      <c r="P369" s="106">
        <f t="shared" si="107"/>
        <v>0</v>
      </c>
      <c r="Q369" s="106">
        <f t="shared" si="107"/>
        <v>0</v>
      </c>
      <c r="R369" s="106">
        <f t="shared" si="107"/>
        <v>0</v>
      </c>
      <c r="S369" s="106">
        <f t="shared" si="107"/>
        <v>0</v>
      </c>
      <c r="T369" s="106">
        <f t="shared" si="107"/>
        <v>0</v>
      </c>
      <c r="U369" s="106">
        <f t="shared" si="107"/>
        <v>0</v>
      </c>
      <c r="V369" s="106">
        <f t="shared" si="107"/>
        <v>0</v>
      </c>
      <c r="W369" s="106">
        <f t="shared" si="107"/>
        <v>0</v>
      </c>
      <c r="X369" s="106">
        <f t="shared" si="107"/>
        <v>0</v>
      </c>
      <c r="Y369" s="106">
        <f t="shared" si="107"/>
        <v>0</v>
      </c>
      <c r="Z369" s="106">
        <f t="shared" si="107"/>
        <v>0</v>
      </c>
    </row>
    <row r="370" spans="2:26" x14ac:dyDescent="0.2">
      <c r="B370" s="20" t="str">
        <f t="shared" ref="B370:B388" si="108">"Godina "&amp;E344</f>
        <v>Godina 2</v>
      </c>
      <c r="D370" s="62" t="str">
        <v/>
      </c>
      <c r="E370" s="197" t="e">
        <v>#VALUE!</v>
      </c>
      <c r="G370" s="59"/>
      <c r="H370" s="106">
        <f t="shared" si="107"/>
        <v>0</v>
      </c>
      <c r="I370" s="106">
        <f t="shared" ref="I370:Z370" si="109">IFERROR($D370*$E370*HLOOKUP(I344,$G$339:$Z$340,2),0)</f>
        <v>0</v>
      </c>
      <c r="J370" s="106">
        <f t="shared" si="109"/>
        <v>0</v>
      </c>
      <c r="K370" s="106">
        <f t="shared" si="109"/>
        <v>0</v>
      </c>
      <c r="L370" s="106">
        <f t="shared" si="109"/>
        <v>0</v>
      </c>
      <c r="M370" s="106">
        <f t="shared" si="109"/>
        <v>0</v>
      </c>
      <c r="N370" s="106">
        <f t="shared" si="109"/>
        <v>0</v>
      </c>
      <c r="O370" s="106">
        <f t="shared" si="109"/>
        <v>0</v>
      </c>
      <c r="P370" s="106">
        <f t="shared" si="109"/>
        <v>0</v>
      </c>
      <c r="Q370" s="106">
        <f t="shared" si="109"/>
        <v>0</v>
      </c>
      <c r="R370" s="106">
        <f t="shared" si="109"/>
        <v>0</v>
      </c>
      <c r="S370" s="106">
        <f t="shared" si="109"/>
        <v>0</v>
      </c>
      <c r="T370" s="106">
        <f t="shared" si="109"/>
        <v>0</v>
      </c>
      <c r="U370" s="106">
        <f t="shared" si="109"/>
        <v>0</v>
      </c>
      <c r="V370" s="106">
        <f t="shared" si="109"/>
        <v>0</v>
      </c>
      <c r="W370" s="106">
        <f t="shared" si="109"/>
        <v>0</v>
      </c>
      <c r="X370" s="106">
        <f t="shared" si="109"/>
        <v>0</v>
      </c>
      <c r="Y370" s="106">
        <f t="shared" si="109"/>
        <v>0</v>
      </c>
      <c r="Z370" s="106">
        <f t="shared" si="109"/>
        <v>0</v>
      </c>
    </row>
    <row r="371" spans="2:26" x14ac:dyDescent="0.2">
      <c r="B371" s="20" t="str">
        <f t="shared" si="108"/>
        <v>Godina 3</v>
      </c>
      <c r="D371" s="62" t="str">
        <v/>
      </c>
      <c r="E371" s="197" t="e">
        <v>#VALUE!</v>
      </c>
      <c r="G371" s="59"/>
      <c r="H371" s="59"/>
      <c r="I371" s="106">
        <f t="shared" ref="I371:Z371" si="110">IFERROR($D371*$E371*HLOOKUP(I345,$G$339:$Z$340,2),0)</f>
        <v>0</v>
      </c>
      <c r="J371" s="106">
        <f t="shared" si="110"/>
        <v>0</v>
      </c>
      <c r="K371" s="106">
        <f t="shared" si="110"/>
        <v>0</v>
      </c>
      <c r="L371" s="106">
        <f t="shared" si="110"/>
        <v>0</v>
      </c>
      <c r="M371" s="106">
        <f t="shared" si="110"/>
        <v>0</v>
      </c>
      <c r="N371" s="106">
        <f t="shared" si="110"/>
        <v>0</v>
      </c>
      <c r="O371" s="106">
        <f t="shared" si="110"/>
        <v>0</v>
      </c>
      <c r="P371" s="106">
        <f t="shared" si="110"/>
        <v>0</v>
      </c>
      <c r="Q371" s="106">
        <f t="shared" si="110"/>
        <v>0</v>
      </c>
      <c r="R371" s="106">
        <f t="shared" si="110"/>
        <v>0</v>
      </c>
      <c r="S371" s="106">
        <f t="shared" si="110"/>
        <v>0</v>
      </c>
      <c r="T371" s="106">
        <f t="shared" si="110"/>
        <v>0</v>
      </c>
      <c r="U371" s="106">
        <f t="shared" si="110"/>
        <v>0</v>
      </c>
      <c r="V371" s="106">
        <f t="shared" si="110"/>
        <v>0</v>
      </c>
      <c r="W371" s="106">
        <f t="shared" si="110"/>
        <v>0</v>
      </c>
      <c r="X371" s="106">
        <f t="shared" si="110"/>
        <v>0</v>
      </c>
      <c r="Y371" s="106">
        <f t="shared" si="110"/>
        <v>0</v>
      </c>
      <c r="Z371" s="106">
        <f t="shared" si="110"/>
        <v>0</v>
      </c>
    </row>
    <row r="372" spans="2:26" x14ac:dyDescent="0.2">
      <c r="B372" s="20" t="str">
        <f t="shared" si="108"/>
        <v>Godina 4</v>
      </c>
      <c r="D372" s="62" t="str">
        <v/>
      </c>
      <c r="E372" s="197" t="e">
        <v>#VALUE!</v>
      </c>
      <c r="G372" s="59"/>
      <c r="H372" s="59"/>
      <c r="I372" s="59"/>
      <c r="J372" s="106">
        <f t="shared" ref="J372:Z372" si="111">IFERROR($D372*$E372*HLOOKUP(J346,$G$339:$Z$340,2),0)</f>
        <v>0</v>
      </c>
      <c r="K372" s="106">
        <f t="shared" si="111"/>
        <v>0</v>
      </c>
      <c r="L372" s="106">
        <f t="shared" si="111"/>
        <v>0</v>
      </c>
      <c r="M372" s="106">
        <f t="shared" si="111"/>
        <v>0</v>
      </c>
      <c r="N372" s="106">
        <f t="shared" si="111"/>
        <v>0</v>
      </c>
      <c r="O372" s="106">
        <f t="shared" si="111"/>
        <v>0</v>
      </c>
      <c r="P372" s="106">
        <f t="shared" si="111"/>
        <v>0</v>
      </c>
      <c r="Q372" s="106">
        <f t="shared" si="111"/>
        <v>0</v>
      </c>
      <c r="R372" s="106">
        <f t="shared" si="111"/>
        <v>0</v>
      </c>
      <c r="S372" s="106">
        <f t="shared" si="111"/>
        <v>0</v>
      </c>
      <c r="T372" s="106">
        <f t="shared" si="111"/>
        <v>0</v>
      </c>
      <c r="U372" s="106">
        <f t="shared" si="111"/>
        <v>0</v>
      </c>
      <c r="V372" s="106">
        <f t="shared" si="111"/>
        <v>0</v>
      </c>
      <c r="W372" s="106">
        <f t="shared" si="111"/>
        <v>0</v>
      </c>
      <c r="X372" s="106">
        <f t="shared" si="111"/>
        <v>0</v>
      </c>
      <c r="Y372" s="106">
        <f t="shared" si="111"/>
        <v>0</v>
      </c>
      <c r="Z372" s="106">
        <f t="shared" si="111"/>
        <v>0</v>
      </c>
    </row>
    <row r="373" spans="2:26" x14ac:dyDescent="0.2">
      <c r="B373" s="20" t="str">
        <f t="shared" si="108"/>
        <v>Godina 5</v>
      </c>
      <c r="D373" s="62" t="str">
        <v/>
      </c>
      <c r="E373" s="197" t="e">
        <v>#VALUE!</v>
      </c>
      <c r="G373" s="59"/>
      <c r="H373" s="59"/>
      <c r="I373" s="59"/>
      <c r="J373" s="59"/>
      <c r="K373" s="106">
        <f t="shared" ref="K373:Z373" si="112">IFERROR($D373*$E373*HLOOKUP(K347,$G$339:$Z$340,2),0)</f>
        <v>0</v>
      </c>
      <c r="L373" s="106">
        <f t="shared" si="112"/>
        <v>0</v>
      </c>
      <c r="M373" s="106">
        <f t="shared" si="112"/>
        <v>0</v>
      </c>
      <c r="N373" s="106">
        <f t="shared" si="112"/>
        <v>0</v>
      </c>
      <c r="O373" s="106">
        <f t="shared" si="112"/>
        <v>0</v>
      </c>
      <c r="P373" s="106">
        <f t="shared" si="112"/>
        <v>0</v>
      </c>
      <c r="Q373" s="106">
        <f t="shared" si="112"/>
        <v>0</v>
      </c>
      <c r="R373" s="106">
        <f t="shared" si="112"/>
        <v>0</v>
      </c>
      <c r="S373" s="106">
        <f t="shared" si="112"/>
        <v>0</v>
      </c>
      <c r="T373" s="106">
        <f t="shared" si="112"/>
        <v>0</v>
      </c>
      <c r="U373" s="106">
        <f t="shared" si="112"/>
        <v>0</v>
      </c>
      <c r="V373" s="106">
        <f t="shared" si="112"/>
        <v>0</v>
      </c>
      <c r="W373" s="106">
        <f t="shared" si="112"/>
        <v>0</v>
      </c>
      <c r="X373" s="106">
        <f t="shared" si="112"/>
        <v>0</v>
      </c>
      <c r="Y373" s="106">
        <f t="shared" si="112"/>
        <v>0</v>
      </c>
      <c r="Z373" s="106">
        <f t="shared" si="112"/>
        <v>0</v>
      </c>
    </row>
    <row r="374" spans="2:26" x14ac:dyDescent="0.2">
      <c r="B374" s="20" t="str">
        <f t="shared" si="108"/>
        <v>Godina 6</v>
      </c>
      <c r="D374" s="62" t="str">
        <v/>
      </c>
      <c r="E374" s="197" t="e">
        <v>#VALUE!</v>
      </c>
      <c r="G374" s="59"/>
      <c r="H374" s="59"/>
      <c r="I374" s="59"/>
      <c r="J374" s="59"/>
      <c r="K374" s="59"/>
      <c r="L374" s="106">
        <f t="shared" ref="L374:Z374" si="113">IFERROR($D374*$E374*HLOOKUP(L348,$G$339:$Z$340,2),0)</f>
        <v>0</v>
      </c>
      <c r="M374" s="106">
        <f t="shared" si="113"/>
        <v>0</v>
      </c>
      <c r="N374" s="106">
        <f t="shared" si="113"/>
        <v>0</v>
      </c>
      <c r="O374" s="106">
        <f t="shared" si="113"/>
        <v>0</v>
      </c>
      <c r="P374" s="106">
        <f t="shared" si="113"/>
        <v>0</v>
      </c>
      <c r="Q374" s="106">
        <f t="shared" si="113"/>
        <v>0</v>
      </c>
      <c r="R374" s="106">
        <f t="shared" si="113"/>
        <v>0</v>
      </c>
      <c r="S374" s="106">
        <f t="shared" si="113"/>
        <v>0</v>
      </c>
      <c r="T374" s="106">
        <f t="shared" si="113"/>
        <v>0</v>
      </c>
      <c r="U374" s="106">
        <f t="shared" si="113"/>
        <v>0</v>
      </c>
      <c r="V374" s="106">
        <f t="shared" si="113"/>
        <v>0</v>
      </c>
      <c r="W374" s="106">
        <f t="shared" si="113"/>
        <v>0</v>
      </c>
      <c r="X374" s="106">
        <f t="shared" si="113"/>
        <v>0</v>
      </c>
      <c r="Y374" s="106">
        <f t="shared" si="113"/>
        <v>0</v>
      </c>
      <c r="Z374" s="106">
        <f t="shared" si="113"/>
        <v>0</v>
      </c>
    </row>
    <row r="375" spans="2:26" x14ac:dyDescent="0.2">
      <c r="B375" s="20" t="str">
        <f t="shared" si="108"/>
        <v>Godina 7</v>
      </c>
      <c r="D375" s="62" t="str">
        <v/>
      </c>
      <c r="E375" s="197" t="e">
        <v>#VALUE!</v>
      </c>
      <c r="G375" s="59"/>
      <c r="H375" s="59"/>
      <c r="I375" s="59"/>
      <c r="J375" s="59"/>
      <c r="K375" s="59"/>
      <c r="L375" s="59"/>
      <c r="M375" s="106">
        <f t="shared" ref="M375:Z375" si="114">IFERROR($D375*$E375*HLOOKUP(M349,$G$339:$Z$340,2),0)</f>
        <v>0</v>
      </c>
      <c r="N375" s="106">
        <f t="shared" si="114"/>
        <v>0</v>
      </c>
      <c r="O375" s="106">
        <f t="shared" si="114"/>
        <v>0</v>
      </c>
      <c r="P375" s="106">
        <f t="shared" si="114"/>
        <v>0</v>
      </c>
      <c r="Q375" s="106">
        <f t="shared" si="114"/>
        <v>0</v>
      </c>
      <c r="R375" s="106">
        <f t="shared" si="114"/>
        <v>0</v>
      </c>
      <c r="S375" s="106">
        <f t="shared" si="114"/>
        <v>0</v>
      </c>
      <c r="T375" s="106">
        <f t="shared" si="114"/>
        <v>0</v>
      </c>
      <c r="U375" s="106">
        <f t="shared" si="114"/>
        <v>0</v>
      </c>
      <c r="V375" s="106">
        <f t="shared" si="114"/>
        <v>0</v>
      </c>
      <c r="W375" s="106">
        <f t="shared" si="114"/>
        <v>0</v>
      </c>
      <c r="X375" s="106">
        <f t="shared" si="114"/>
        <v>0</v>
      </c>
      <c r="Y375" s="106">
        <f t="shared" si="114"/>
        <v>0</v>
      </c>
      <c r="Z375" s="106">
        <f t="shared" si="114"/>
        <v>0</v>
      </c>
    </row>
    <row r="376" spans="2:26" x14ac:dyDescent="0.2">
      <c r="B376" s="20" t="str">
        <f t="shared" si="108"/>
        <v>Godina 8</v>
      </c>
      <c r="D376" s="62" t="str">
        <v/>
      </c>
      <c r="E376" s="197" t="e">
        <v>#VALUE!</v>
      </c>
      <c r="G376" s="59"/>
      <c r="H376" s="59"/>
      <c r="I376" s="59"/>
      <c r="J376" s="59"/>
      <c r="K376" s="59"/>
      <c r="L376" s="59"/>
      <c r="M376" s="59"/>
      <c r="N376" s="106">
        <f t="shared" ref="N376:Z376" si="115">IFERROR($D376*$E376*HLOOKUP(N350,$G$339:$Z$340,2),0)</f>
        <v>0</v>
      </c>
      <c r="O376" s="106">
        <f t="shared" si="115"/>
        <v>0</v>
      </c>
      <c r="P376" s="106">
        <f t="shared" si="115"/>
        <v>0</v>
      </c>
      <c r="Q376" s="106">
        <f t="shared" si="115"/>
        <v>0</v>
      </c>
      <c r="R376" s="106">
        <f t="shared" si="115"/>
        <v>0</v>
      </c>
      <c r="S376" s="106">
        <f t="shared" si="115"/>
        <v>0</v>
      </c>
      <c r="T376" s="106">
        <f t="shared" si="115"/>
        <v>0</v>
      </c>
      <c r="U376" s="106">
        <f t="shared" si="115"/>
        <v>0</v>
      </c>
      <c r="V376" s="106">
        <f t="shared" si="115"/>
        <v>0</v>
      </c>
      <c r="W376" s="106">
        <f t="shared" si="115"/>
        <v>0</v>
      </c>
      <c r="X376" s="106">
        <f t="shared" si="115"/>
        <v>0</v>
      </c>
      <c r="Y376" s="106">
        <f t="shared" si="115"/>
        <v>0</v>
      </c>
      <c r="Z376" s="106">
        <f t="shared" si="115"/>
        <v>0</v>
      </c>
    </row>
    <row r="377" spans="2:26" x14ac:dyDescent="0.2">
      <c r="B377" s="20" t="str">
        <f t="shared" si="108"/>
        <v>Godina 9</v>
      </c>
      <c r="D377" s="62" t="str">
        <v/>
      </c>
      <c r="E377" s="197" t="e">
        <v>#VALUE!</v>
      </c>
      <c r="G377" s="59"/>
      <c r="H377" s="59"/>
      <c r="I377" s="59"/>
      <c r="J377" s="59"/>
      <c r="K377" s="59"/>
      <c r="L377" s="59"/>
      <c r="M377" s="59"/>
      <c r="N377" s="59"/>
      <c r="O377" s="106">
        <f t="shared" ref="O377:Z377" si="116">IFERROR($D377*$E377*HLOOKUP(O351,$G$339:$Z$340,2),0)</f>
        <v>0</v>
      </c>
      <c r="P377" s="106">
        <f t="shared" si="116"/>
        <v>0</v>
      </c>
      <c r="Q377" s="106">
        <f t="shared" si="116"/>
        <v>0</v>
      </c>
      <c r="R377" s="106">
        <f t="shared" si="116"/>
        <v>0</v>
      </c>
      <c r="S377" s="106">
        <f t="shared" si="116"/>
        <v>0</v>
      </c>
      <c r="T377" s="106">
        <f t="shared" si="116"/>
        <v>0</v>
      </c>
      <c r="U377" s="106">
        <f t="shared" si="116"/>
        <v>0</v>
      </c>
      <c r="V377" s="106">
        <f t="shared" si="116"/>
        <v>0</v>
      </c>
      <c r="W377" s="106">
        <f t="shared" si="116"/>
        <v>0</v>
      </c>
      <c r="X377" s="106">
        <f t="shared" si="116"/>
        <v>0</v>
      </c>
      <c r="Y377" s="106">
        <f t="shared" si="116"/>
        <v>0</v>
      </c>
      <c r="Z377" s="106">
        <f t="shared" si="116"/>
        <v>0</v>
      </c>
    </row>
    <row r="378" spans="2:26" x14ac:dyDescent="0.2">
      <c r="B378" s="20" t="str">
        <f t="shared" si="108"/>
        <v>Godina 10</v>
      </c>
      <c r="D378" s="62" t="str">
        <v/>
      </c>
      <c r="E378" s="197" t="e">
        <v>#VALUE!</v>
      </c>
      <c r="G378" s="59"/>
      <c r="H378" s="59"/>
      <c r="I378" s="59"/>
      <c r="J378" s="59"/>
      <c r="K378" s="59"/>
      <c r="L378" s="59"/>
      <c r="M378" s="59"/>
      <c r="N378" s="59"/>
      <c r="O378" s="59"/>
      <c r="P378" s="106">
        <f t="shared" ref="P378:Z378" si="117">IFERROR($D378*$E378*HLOOKUP(P352,$G$339:$Z$340,2),0)</f>
        <v>0</v>
      </c>
      <c r="Q378" s="106">
        <f t="shared" si="117"/>
        <v>0</v>
      </c>
      <c r="R378" s="106">
        <f t="shared" si="117"/>
        <v>0</v>
      </c>
      <c r="S378" s="106">
        <f t="shared" si="117"/>
        <v>0</v>
      </c>
      <c r="T378" s="106">
        <f t="shared" si="117"/>
        <v>0</v>
      </c>
      <c r="U378" s="106">
        <f t="shared" si="117"/>
        <v>0</v>
      </c>
      <c r="V378" s="106">
        <f t="shared" si="117"/>
        <v>0</v>
      </c>
      <c r="W378" s="106">
        <f t="shared" si="117"/>
        <v>0</v>
      </c>
      <c r="X378" s="106">
        <f t="shared" si="117"/>
        <v>0</v>
      </c>
      <c r="Y378" s="106">
        <f t="shared" si="117"/>
        <v>0</v>
      </c>
      <c r="Z378" s="106">
        <f t="shared" si="117"/>
        <v>0</v>
      </c>
    </row>
    <row r="379" spans="2:26" x14ac:dyDescent="0.2">
      <c r="B379" s="20" t="str">
        <f t="shared" si="108"/>
        <v>Godina 11</v>
      </c>
      <c r="D379" s="62" t="str">
        <v/>
      </c>
      <c r="E379" s="197" t="e">
        <v>#VALUE!</v>
      </c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106">
        <f t="shared" ref="Q379:Z379" si="118">IFERROR($D379*$E379*HLOOKUP(Q353,$G$339:$Z$340,2),0)</f>
        <v>0</v>
      </c>
      <c r="R379" s="106">
        <f t="shared" si="118"/>
        <v>0</v>
      </c>
      <c r="S379" s="106">
        <f t="shared" si="118"/>
        <v>0</v>
      </c>
      <c r="T379" s="106">
        <f t="shared" si="118"/>
        <v>0</v>
      </c>
      <c r="U379" s="106">
        <f t="shared" si="118"/>
        <v>0</v>
      </c>
      <c r="V379" s="106">
        <f t="shared" si="118"/>
        <v>0</v>
      </c>
      <c r="W379" s="106">
        <f t="shared" si="118"/>
        <v>0</v>
      </c>
      <c r="X379" s="106">
        <f t="shared" si="118"/>
        <v>0</v>
      </c>
      <c r="Y379" s="106">
        <f t="shared" si="118"/>
        <v>0</v>
      </c>
      <c r="Z379" s="106">
        <f t="shared" si="118"/>
        <v>0</v>
      </c>
    </row>
    <row r="380" spans="2:26" x14ac:dyDescent="0.2">
      <c r="B380" s="20" t="str">
        <f t="shared" si="108"/>
        <v>Godina 12</v>
      </c>
      <c r="D380" s="62" t="str">
        <v/>
      </c>
      <c r="E380" s="197" t="e">
        <v>#VALUE!</v>
      </c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106">
        <f t="shared" ref="R380:Z380" si="119">IFERROR($D380*$E380*HLOOKUP(R354,$G$339:$Z$340,2),0)</f>
        <v>0</v>
      </c>
      <c r="S380" s="106">
        <f t="shared" si="119"/>
        <v>0</v>
      </c>
      <c r="T380" s="106">
        <f t="shared" si="119"/>
        <v>0</v>
      </c>
      <c r="U380" s="106">
        <f t="shared" si="119"/>
        <v>0</v>
      </c>
      <c r="V380" s="106">
        <f t="shared" si="119"/>
        <v>0</v>
      </c>
      <c r="W380" s="106">
        <f t="shared" si="119"/>
        <v>0</v>
      </c>
      <c r="X380" s="106">
        <f t="shared" si="119"/>
        <v>0</v>
      </c>
      <c r="Y380" s="106">
        <f t="shared" si="119"/>
        <v>0</v>
      </c>
      <c r="Z380" s="106">
        <f t="shared" si="119"/>
        <v>0</v>
      </c>
    </row>
    <row r="381" spans="2:26" x14ac:dyDescent="0.2">
      <c r="B381" s="20" t="str">
        <f t="shared" si="108"/>
        <v>Godina 13</v>
      </c>
      <c r="D381" s="62" t="str">
        <v/>
      </c>
      <c r="E381" s="197" t="e">
        <v>#VALUE!</v>
      </c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106">
        <f t="shared" ref="S381:Z381" si="120">IFERROR($D381*$E381*HLOOKUP(S355,$G$339:$Z$340,2),0)</f>
        <v>0</v>
      </c>
      <c r="T381" s="106">
        <f t="shared" si="120"/>
        <v>0</v>
      </c>
      <c r="U381" s="106">
        <f t="shared" si="120"/>
        <v>0</v>
      </c>
      <c r="V381" s="106">
        <f t="shared" si="120"/>
        <v>0</v>
      </c>
      <c r="W381" s="106">
        <f t="shared" si="120"/>
        <v>0</v>
      </c>
      <c r="X381" s="106">
        <f t="shared" si="120"/>
        <v>0</v>
      </c>
      <c r="Y381" s="106">
        <f t="shared" si="120"/>
        <v>0</v>
      </c>
      <c r="Z381" s="106">
        <f t="shared" si="120"/>
        <v>0</v>
      </c>
    </row>
    <row r="382" spans="2:26" x14ac:dyDescent="0.2">
      <c r="B382" s="20" t="str">
        <f t="shared" si="108"/>
        <v>Godina 14</v>
      </c>
      <c r="D382" s="62" t="str">
        <v/>
      </c>
      <c r="E382" s="197" t="e">
        <v>#VALUE!</v>
      </c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106">
        <f t="shared" ref="T382:Z382" si="121">IFERROR($D382*$E382*HLOOKUP(T356,$G$339:$Z$340,2),0)</f>
        <v>0</v>
      </c>
      <c r="U382" s="106">
        <f t="shared" si="121"/>
        <v>0</v>
      </c>
      <c r="V382" s="106">
        <f t="shared" si="121"/>
        <v>0</v>
      </c>
      <c r="W382" s="106">
        <f t="shared" si="121"/>
        <v>0</v>
      </c>
      <c r="X382" s="106">
        <f t="shared" si="121"/>
        <v>0</v>
      </c>
      <c r="Y382" s="106">
        <f t="shared" si="121"/>
        <v>0</v>
      </c>
      <c r="Z382" s="106">
        <f t="shared" si="121"/>
        <v>0</v>
      </c>
    </row>
    <row r="383" spans="2:26" x14ac:dyDescent="0.2">
      <c r="B383" s="20" t="str">
        <f t="shared" si="108"/>
        <v>Godina 15</v>
      </c>
      <c r="D383" s="62" t="str">
        <v/>
      </c>
      <c r="E383" s="197" t="e">
        <v>#VALUE!</v>
      </c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106">
        <f t="shared" ref="U383:Z383" si="122">IFERROR($D383*$E383*HLOOKUP(U357,$G$339:$Z$340,2),0)</f>
        <v>0</v>
      </c>
      <c r="V383" s="106">
        <f t="shared" si="122"/>
        <v>0</v>
      </c>
      <c r="W383" s="106">
        <f t="shared" si="122"/>
        <v>0</v>
      </c>
      <c r="X383" s="106">
        <f t="shared" si="122"/>
        <v>0</v>
      </c>
      <c r="Y383" s="106">
        <f t="shared" si="122"/>
        <v>0</v>
      </c>
      <c r="Z383" s="106">
        <f t="shared" si="122"/>
        <v>0</v>
      </c>
    </row>
    <row r="384" spans="2:26" x14ac:dyDescent="0.2">
      <c r="B384" s="20" t="str">
        <f t="shared" si="108"/>
        <v>Godina 16</v>
      </c>
      <c r="D384" s="62" t="str">
        <v/>
      </c>
      <c r="E384" s="197" t="e">
        <v>#VALUE!</v>
      </c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106">
        <f t="shared" ref="V384:Z384" si="123">IFERROR($D384*$E384*HLOOKUP(V358,$G$339:$Z$340,2),0)</f>
        <v>0</v>
      </c>
      <c r="W384" s="106">
        <f t="shared" si="123"/>
        <v>0</v>
      </c>
      <c r="X384" s="106">
        <f t="shared" si="123"/>
        <v>0</v>
      </c>
      <c r="Y384" s="106">
        <f t="shared" si="123"/>
        <v>0</v>
      </c>
      <c r="Z384" s="106">
        <f t="shared" si="123"/>
        <v>0</v>
      </c>
    </row>
    <row r="385" spans="1:26" x14ac:dyDescent="0.2">
      <c r="B385" s="20" t="str">
        <f t="shared" si="108"/>
        <v>Godina 17</v>
      </c>
      <c r="D385" s="62" t="str">
        <v/>
      </c>
      <c r="E385" s="197" t="e">
        <v>#VALUE!</v>
      </c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106">
        <f t="shared" ref="W385:Z385" si="124">IFERROR($D385*$E385*HLOOKUP(W359,$G$339:$Z$340,2),0)</f>
        <v>0</v>
      </c>
      <c r="X385" s="106">
        <f t="shared" si="124"/>
        <v>0</v>
      </c>
      <c r="Y385" s="106">
        <f t="shared" si="124"/>
        <v>0</v>
      </c>
      <c r="Z385" s="106">
        <f t="shared" si="124"/>
        <v>0</v>
      </c>
    </row>
    <row r="386" spans="1:26" x14ac:dyDescent="0.2">
      <c r="B386" s="20" t="str">
        <f t="shared" si="108"/>
        <v>Godina 18</v>
      </c>
      <c r="D386" s="62" t="str">
        <v/>
      </c>
      <c r="E386" s="197" t="e">
        <v>#VALUE!</v>
      </c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106">
        <f t="shared" ref="X386:Z386" si="125">IFERROR($D386*$E386*HLOOKUP(X360,$G$339:$Z$340,2),0)</f>
        <v>0</v>
      </c>
      <c r="Y386" s="106">
        <f t="shared" si="125"/>
        <v>0</v>
      </c>
      <c r="Z386" s="106">
        <f t="shared" si="125"/>
        <v>0</v>
      </c>
    </row>
    <row r="387" spans="1:26" x14ac:dyDescent="0.2">
      <c r="B387" s="20" t="str">
        <f t="shared" si="108"/>
        <v>Godina 19</v>
      </c>
      <c r="D387" s="62" t="str">
        <v/>
      </c>
      <c r="E387" s="197" t="e">
        <v>#VALUE!</v>
      </c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106">
        <f t="shared" ref="Y387:Z387" si="126">IFERROR($D387*$E387*HLOOKUP(Y361,$G$339:$Z$340,2),0)</f>
        <v>0</v>
      </c>
      <c r="Z387" s="106">
        <f t="shared" si="126"/>
        <v>0</v>
      </c>
    </row>
    <row r="388" spans="1:26" ht="12.75" thickBot="1" x14ac:dyDescent="0.25">
      <c r="B388" s="32" t="str">
        <f t="shared" si="108"/>
        <v>Godina 20</v>
      </c>
      <c r="C388" s="25"/>
      <c r="D388" s="63" t="str">
        <v/>
      </c>
      <c r="E388" s="198" t="e">
        <v>#VALUE!</v>
      </c>
      <c r="F388" s="25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106">
        <f t="shared" ref="Z388" si="127">IFERROR($D388*$E388*HLOOKUP(Z362,$G$339:$Z$340,2),0)</f>
        <v>0</v>
      </c>
    </row>
    <row r="389" spans="1:26" ht="12.75" thickTop="1" x14ac:dyDescent="0.2">
      <c r="B389" s="24" t="s">
        <v>147</v>
      </c>
      <c r="G389" s="112">
        <f>SUM(G369:G388)</f>
        <v>0</v>
      </c>
      <c r="H389" s="112">
        <f>SUM(H369:H388)</f>
        <v>0</v>
      </c>
      <c r="I389" s="112">
        <f>SUM(I369:I388)</f>
        <v>0</v>
      </c>
      <c r="J389" s="112">
        <f t="shared" ref="J389" si="128">SUM(J369:J388)</f>
        <v>0</v>
      </c>
      <c r="K389" s="112">
        <f>SUM(K369:K388)</f>
        <v>0</v>
      </c>
      <c r="L389" s="112">
        <f t="shared" ref="L389:Z389" si="129">SUM(L369:L388)</f>
        <v>0</v>
      </c>
      <c r="M389" s="112">
        <f t="shared" si="129"/>
        <v>0</v>
      </c>
      <c r="N389" s="112">
        <f t="shared" si="129"/>
        <v>0</v>
      </c>
      <c r="O389" s="112">
        <f t="shared" si="129"/>
        <v>0</v>
      </c>
      <c r="P389" s="112">
        <f t="shared" si="129"/>
        <v>0</v>
      </c>
      <c r="Q389" s="112">
        <f t="shared" si="129"/>
        <v>0</v>
      </c>
      <c r="R389" s="112">
        <f t="shared" si="129"/>
        <v>0</v>
      </c>
      <c r="S389" s="112">
        <f t="shared" si="129"/>
        <v>0</v>
      </c>
      <c r="T389" s="112">
        <f t="shared" si="129"/>
        <v>0</v>
      </c>
      <c r="U389" s="112">
        <f t="shared" si="129"/>
        <v>0</v>
      </c>
      <c r="V389" s="112">
        <f t="shared" si="129"/>
        <v>0</v>
      </c>
      <c r="W389" s="112">
        <f t="shared" si="129"/>
        <v>0</v>
      </c>
      <c r="X389" s="112">
        <f t="shared" si="129"/>
        <v>0</v>
      </c>
      <c r="Y389" s="112">
        <f t="shared" si="129"/>
        <v>0</v>
      </c>
      <c r="Z389" s="112">
        <f t="shared" si="129"/>
        <v>0</v>
      </c>
    </row>
    <row r="390" spans="1:26" x14ac:dyDescent="0.2">
      <c r="B390" s="192"/>
    </row>
    <row r="391" spans="1:26" x14ac:dyDescent="0.2"/>
    <row r="392" spans="1:26" ht="12.75" thickBot="1" x14ac:dyDescent="0.25">
      <c r="B392" s="209" t="s">
        <v>289</v>
      </c>
      <c r="C392" s="56"/>
      <c r="D392" s="118">
        <f>SUM(G392:Z392)</f>
        <v>0</v>
      </c>
      <c r="E392" s="66" t="s">
        <v>227</v>
      </c>
      <c r="F392" s="56"/>
      <c r="G392" s="115">
        <f>SUM(G389)</f>
        <v>0</v>
      </c>
      <c r="H392" s="115">
        <f>SUM(H389)</f>
        <v>0</v>
      </c>
      <c r="I392" s="115">
        <f t="shared" ref="I392:J392" si="130">SUM(I389)</f>
        <v>0</v>
      </c>
      <c r="J392" s="115">
        <f t="shared" si="130"/>
        <v>0</v>
      </c>
      <c r="K392" s="115">
        <f>SUM(K389)</f>
        <v>0</v>
      </c>
      <c r="L392" s="115">
        <f>SUM(L389)</f>
        <v>0</v>
      </c>
      <c r="M392" s="115">
        <f t="shared" ref="M392:Z392" si="131">SUM(M389)</f>
        <v>0</v>
      </c>
      <c r="N392" s="115">
        <f t="shared" si="131"/>
        <v>0</v>
      </c>
      <c r="O392" s="115">
        <f t="shared" si="131"/>
        <v>0</v>
      </c>
      <c r="P392" s="115">
        <f t="shared" si="131"/>
        <v>0</v>
      </c>
      <c r="Q392" s="115">
        <f t="shared" si="131"/>
        <v>0</v>
      </c>
      <c r="R392" s="115">
        <f t="shared" si="131"/>
        <v>0</v>
      </c>
      <c r="S392" s="115">
        <f t="shared" si="131"/>
        <v>0</v>
      </c>
      <c r="T392" s="115">
        <f t="shared" si="131"/>
        <v>0</v>
      </c>
      <c r="U392" s="115">
        <f t="shared" si="131"/>
        <v>0</v>
      </c>
      <c r="V392" s="115">
        <f t="shared" si="131"/>
        <v>0</v>
      </c>
      <c r="W392" s="115">
        <f t="shared" si="131"/>
        <v>0</v>
      </c>
      <c r="X392" s="115">
        <f t="shared" si="131"/>
        <v>0</v>
      </c>
      <c r="Y392" s="115">
        <f t="shared" si="131"/>
        <v>0</v>
      </c>
      <c r="Z392" s="115">
        <f t="shared" si="131"/>
        <v>0</v>
      </c>
    </row>
    <row r="393" spans="1:26" ht="12.75" thickTop="1" x14ac:dyDescent="0.2"/>
    <row r="394" spans="1:26" x14ac:dyDescent="0.2">
      <c r="A394" s="7" t="s">
        <v>140</v>
      </c>
      <c r="B394" s="206" t="s">
        <v>148</v>
      </c>
    </row>
    <row r="395" spans="1:26" x14ac:dyDescent="0.2"/>
    <row r="396" spans="1:26" x14ac:dyDescent="0.2">
      <c r="B396" s="21" t="s">
        <v>287</v>
      </c>
      <c r="E396" s="37" t="s">
        <v>253</v>
      </c>
      <c r="G396" s="60">
        <f>'Ulazni podaci'!H183</f>
        <v>240</v>
      </c>
      <c r="H396" s="60">
        <f>'Ulazni podaci'!I183</f>
        <v>240</v>
      </c>
      <c r="I396" s="60">
        <f>'Ulazni podaci'!J183</f>
        <v>240</v>
      </c>
      <c r="J396" s="60">
        <f>'Ulazni podaci'!K183</f>
        <v>240</v>
      </c>
      <c r="K396" s="60">
        <f>'Ulazni podaci'!L183</f>
        <v>240</v>
      </c>
      <c r="L396" s="60">
        <f>'Ulazni podaci'!M183</f>
        <v>240</v>
      </c>
      <c r="M396" s="60">
        <f>'Ulazni podaci'!N183</f>
        <v>240</v>
      </c>
      <c r="N396" s="60">
        <f>'Ulazni podaci'!O183</f>
        <v>240</v>
      </c>
      <c r="O396" s="60">
        <f>'Ulazni podaci'!P183</f>
        <v>240</v>
      </c>
      <c r="P396" s="60">
        <f>'Ulazni podaci'!Q183</f>
        <v>240</v>
      </c>
      <c r="Q396" s="60">
        <f>'Ulazni podaci'!R183</f>
        <v>240</v>
      </c>
      <c r="R396" s="60">
        <f>'Ulazni podaci'!S183</f>
        <v>240</v>
      </c>
      <c r="S396" s="60">
        <f>'Ulazni podaci'!T183</f>
        <v>240</v>
      </c>
      <c r="T396" s="60">
        <f>'Ulazni podaci'!U183</f>
        <v>240</v>
      </c>
      <c r="U396" s="60">
        <f>'Ulazni podaci'!V183</f>
        <v>240</v>
      </c>
      <c r="V396" s="60">
        <f>'Ulazni podaci'!W183</f>
        <v>240</v>
      </c>
      <c r="W396" s="60">
        <f>'Ulazni podaci'!X183</f>
        <v>240</v>
      </c>
      <c r="X396" s="60">
        <f>'Ulazni podaci'!Y183</f>
        <v>240</v>
      </c>
      <c r="Y396" s="60">
        <f>'Ulazni podaci'!Z183</f>
        <v>240</v>
      </c>
      <c r="Z396" s="60">
        <f>'Ulazni podaci'!AA183</f>
        <v>240</v>
      </c>
    </row>
    <row r="397" spans="1:26" x14ac:dyDescent="0.2"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">
      <c r="B398" s="51" t="s">
        <v>269</v>
      </c>
      <c r="E398" s="7" t="s">
        <v>159</v>
      </c>
      <c r="G398" s="60">
        <f>'Ulazni podaci'!H165</f>
        <v>0</v>
      </c>
      <c r="H398" s="60">
        <f>'Ulazni podaci'!I165</f>
        <v>0</v>
      </c>
      <c r="I398" s="60">
        <f>'Ulazni podaci'!J165</f>
        <v>0</v>
      </c>
      <c r="J398" s="60">
        <f>'Ulazni podaci'!K165</f>
        <v>0</v>
      </c>
      <c r="K398" s="60">
        <f>'Ulazni podaci'!L165</f>
        <v>0</v>
      </c>
      <c r="L398" s="60">
        <f>'Ulazni podaci'!M165</f>
        <v>0</v>
      </c>
      <c r="M398" s="60">
        <f>'Ulazni podaci'!N165</f>
        <v>0</v>
      </c>
      <c r="N398" s="60">
        <f>'Ulazni podaci'!O165</f>
        <v>0</v>
      </c>
      <c r="O398" s="60">
        <f>'Ulazni podaci'!P165</f>
        <v>0</v>
      </c>
      <c r="P398" s="60">
        <f>'Ulazni podaci'!Q165</f>
        <v>0</v>
      </c>
      <c r="Q398" s="60">
        <f>'Ulazni podaci'!R165</f>
        <v>0</v>
      </c>
      <c r="R398" s="60">
        <f>'Ulazni podaci'!S165</f>
        <v>0</v>
      </c>
      <c r="S398" s="60">
        <f>'Ulazni podaci'!T165</f>
        <v>0</v>
      </c>
      <c r="T398" s="60">
        <f>'Ulazni podaci'!U165</f>
        <v>0</v>
      </c>
      <c r="U398" s="60">
        <f>'Ulazni podaci'!V165</f>
        <v>0</v>
      </c>
      <c r="V398" s="60">
        <f>'Ulazni podaci'!W165</f>
        <v>0</v>
      </c>
      <c r="W398" s="60">
        <f>'Ulazni podaci'!X165</f>
        <v>0</v>
      </c>
      <c r="X398" s="60">
        <f>'Ulazni podaci'!Y165</f>
        <v>0</v>
      </c>
      <c r="Y398" s="60">
        <f>'Ulazni podaci'!Z165</f>
        <v>0</v>
      </c>
      <c r="Z398" s="60">
        <f>'Ulazni podaci'!AA165</f>
        <v>0</v>
      </c>
    </row>
    <row r="399" spans="1:26" x14ac:dyDescent="0.2"/>
    <row r="400" spans="1:26" x14ac:dyDescent="0.2">
      <c r="B400" s="21"/>
      <c r="E400" s="37"/>
    </row>
    <row r="401" spans="2:26" x14ac:dyDescent="0.2">
      <c r="B401" s="134" t="s">
        <v>210</v>
      </c>
      <c r="D401" s="1" t="s">
        <v>181</v>
      </c>
      <c r="E401" s="1" t="s">
        <v>180</v>
      </c>
    </row>
    <row r="402" spans="2:26" x14ac:dyDescent="0.2">
      <c r="B402" s="20" t="str">
        <f>"Godina "&amp;E343</f>
        <v>Godina 1</v>
      </c>
      <c r="D402" s="62">
        <f t="array" ref="D402:D421">TRANSPOSE(G396:Z396)</f>
        <v>240</v>
      </c>
      <c r="E402" s="73">
        <f t="array" ref="E402:E421">TRANSPOSE(G398:Z398)</f>
        <v>0</v>
      </c>
      <c r="G402" s="106">
        <f>$D402*$E402</f>
        <v>0</v>
      </c>
      <c r="H402" s="106">
        <f t="shared" ref="H402:Z417" si="132">$D402*$E402</f>
        <v>0</v>
      </c>
      <c r="I402" s="106">
        <f t="shared" si="132"/>
        <v>0</v>
      </c>
      <c r="J402" s="106">
        <f t="shared" si="132"/>
        <v>0</v>
      </c>
      <c r="K402" s="106">
        <f t="shared" si="132"/>
        <v>0</v>
      </c>
      <c r="L402" s="106">
        <f t="shared" si="132"/>
        <v>0</v>
      </c>
      <c r="M402" s="106">
        <f t="shared" si="132"/>
        <v>0</v>
      </c>
      <c r="N402" s="106">
        <f t="shared" si="132"/>
        <v>0</v>
      </c>
      <c r="O402" s="106">
        <f t="shared" si="132"/>
        <v>0</v>
      </c>
      <c r="P402" s="106">
        <f t="shared" si="132"/>
        <v>0</v>
      </c>
      <c r="Q402" s="106">
        <f t="shared" si="132"/>
        <v>0</v>
      </c>
      <c r="R402" s="106">
        <f t="shared" si="132"/>
        <v>0</v>
      </c>
      <c r="S402" s="106">
        <f t="shared" si="132"/>
        <v>0</v>
      </c>
      <c r="T402" s="106">
        <f t="shared" si="132"/>
        <v>0</v>
      </c>
      <c r="U402" s="106">
        <f t="shared" si="132"/>
        <v>0</v>
      </c>
      <c r="V402" s="106">
        <f t="shared" si="132"/>
        <v>0</v>
      </c>
      <c r="W402" s="106">
        <f t="shared" si="132"/>
        <v>0</v>
      </c>
      <c r="X402" s="106">
        <f t="shared" si="132"/>
        <v>0</v>
      </c>
      <c r="Y402" s="106">
        <f t="shared" si="132"/>
        <v>0</v>
      </c>
      <c r="Z402" s="106">
        <f t="shared" si="132"/>
        <v>0</v>
      </c>
    </row>
    <row r="403" spans="2:26" x14ac:dyDescent="0.2">
      <c r="B403" s="20" t="str">
        <f t="shared" ref="B403:B421" si="133">"Godina "&amp;E344</f>
        <v>Godina 2</v>
      </c>
      <c r="D403" s="62">
        <v>240</v>
      </c>
      <c r="E403" s="73">
        <v>0</v>
      </c>
      <c r="G403" s="59"/>
      <c r="H403" s="106">
        <f>$D403*$E403</f>
        <v>0</v>
      </c>
      <c r="I403" s="106">
        <f t="shared" si="132"/>
        <v>0</v>
      </c>
      <c r="J403" s="106">
        <f t="shared" si="132"/>
        <v>0</v>
      </c>
      <c r="K403" s="106">
        <f t="shared" si="132"/>
        <v>0</v>
      </c>
      <c r="L403" s="106">
        <f t="shared" si="132"/>
        <v>0</v>
      </c>
      <c r="M403" s="106">
        <f t="shared" si="132"/>
        <v>0</v>
      </c>
      <c r="N403" s="106">
        <f t="shared" si="132"/>
        <v>0</v>
      </c>
      <c r="O403" s="106">
        <f t="shared" si="132"/>
        <v>0</v>
      </c>
      <c r="P403" s="106">
        <f t="shared" si="132"/>
        <v>0</v>
      </c>
      <c r="Q403" s="106">
        <f t="shared" si="132"/>
        <v>0</v>
      </c>
      <c r="R403" s="106">
        <f t="shared" si="132"/>
        <v>0</v>
      </c>
      <c r="S403" s="106">
        <f t="shared" si="132"/>
        <v>0</v>
      </c>
      <c r="T403" s="106">
        <f t="shared" si="132"/>
        <v>0</v>
      </c>
      <c r="U403" s="106">
        <f t="shared" si="132"/>
        <v>0</v>
      </c>
      <c r="V403" s="106">
        <f t="shared" si="132"/>
        <v>0</v>
      </c>
      <c r="W403" s="106">
        <f t="shared" si="132"/>
        <v>0</v>
      </c>
      <c r="X403" s="106">
        <f t="shared" si="132"/>
        <v>0</v>
      </c>
      <c r="Y403" s="106">
        <f t="shared" si="132"/>
        <v>0</v>
      </c>
      <c r="Z403" s="106">
        <f t="shared" si="132"/>
        <v>0</v>
      </c>
    </row>
    <row r="404" spans="2:26" x14ac:dyDescent="0.2">
      <c r="B404" s="20" t="str">
        <f t="shared" si="133"/>
        <v>Godina 3</v>
      </c>
      <c r="D404" s="62">
        <v>240</v>
      </c>
      <c r="E404" s="73">
        <v>0</v>
      </c>
      <c r="G404" s="59"/>
      <c r="H404" s="59"/>
      <c r="I404" s="106">
        <f t="shared" si="132"/>
        <v>0</v>
      </c>
      <c r="J404" s="106">
        <f t="shared" si="132"/>
        <v>0</v>
      </c>
      <c r="K404" s="106">
        <f t="shared" si="132"/>
        <v>0</v>
      </c>
      <c r="L404" s="106">
        <f t="shared" si="132"/>
        <v>0</v>
      </c>
      <c r="M404" s="106">
        <f t="shared" si="132"/>
        <v>0</v>
      </c>
      <c r="N404" s="106">
        <f t="shared" si="132"/>
        <v>0</v>
      </c>
      <c r="O404" s="106">
        <f t="shared" si="132"/>
        <v>0</v>
      </c>
      <c r="P404" s="106">
        <f t="shared" si="132"/>
        <v>0</v>
      </c>
      <c r="Q404" s="106">
        <f t="shared" si="132"/>
        <v>0</v>
      </c>
      <c r="R404" s="106">
        <f t="shared" si="132"/>
        <v>0</v>
      </c>
      <c r="S404" s="106">
        <f t="shared" si="132"/>
        <v>0</v>
      </c>
      <c r="T404" s="106">
        <f t="shared" si="132"/>
        <v>0</v>
      </c>
      <c r="U404" s="106">
        <f t="shared" si="132"/>
        <v>0</v>
      </c>
      <c r="V404" s="106">
        <f t="shared" si="132"/>
        <v>0</v>
      </c>
      <c r="W404" s="106">
        <f t="shared" si="132"/>
        <v>0</v>
      </c>
      <c r="X404" s="106">
        <f t="shared" si="132"/>
        <v>0</v>
      </c>
      <c r="Y404" s="106">
        <f t="shared" si="132"/>
        <v>0</v>
      </c>
      <c r="Z404" s="106">
        <f t="shared" si="132"/>
        <v>0</v>
      </c>
    </row>
    <row r="405" spans="2:26" x14ac:dyDescent="0.2">
      <c r="B405" s="20" t="str">
        <f t="shared" si="133"/>
        <v>Godina 4</v>
      </c>
      <c r="D405" s="62">
        <v>240</v>
      </c>
      <c r="E405" s="73">
        <v>0</v>
      </c>
      <c r="G405" s="59"/>
      <c r="H405" s="59"/>
      <c r="I405" s="59"/>
      <c r="J405" s="106">
        <f t="shared" si="132"/>
        <v>0</v>
      </c>
      <c r="K405" s="106">
        <f t="shared" si="132"/>
        <v>0</v>
      </c>
      <c r="L405" s="106">
        <f t="shared" si="132"/>
        <v>0</v>
      </c>
      <c r="M405" s="106">
        <f t="shared" si="132"/>
        <v>0</v>
      </c>
      <c r="N405" s="106">
        <f t="shared" si="132"/>
        <v>0</v>
      </c>
      <c r="O405" s="106">
        <f t="shared" si="132"/>
        <v>0</v>
      </c>
      <c r="P405" s="106">
        <f t="shared" si="132"/>
        <v>0</v>
      </c>
      <c r="Q405" s="106">
        <f t="shared" si="132"/>
        <v>0</v>
      </c>
      <c r="R405" s="106">
        <f t="shared" si="132"/>
        <v>0</v>
      </c>
      <c r="S405" s="106">
        <f t="shared" si="132"/>
        <v>0</v>
      </c>
      <c r="T405" s="106">
        <f t="shared" si="132"/>
        <v>0</v>
      </c>
      <c r="U405" s="106">
        <f t="shared" si="132"/>
        <v>0</v>
      </c>
      <c r="V405" s="106">
        <f t="shared" si="132"/>
        <v>0</v>
      </c>
      <c r="W405" s="106">
        <f t="shared" si="132"/>
        <v>0</v>
      </c>
      <c r="X405" s="106">
        <f t="shared" si="132"/>
        <v>0</v>
      </c>
      <c r="Y405" s="106">
        <f t="shared" si="132"/>
        <v>0</v>
      </c>
      <c r="Z405" s="106">
        <f t="shared" si="132"/>
        <v>0</v>
      </c>
    </row>
    <row r="406" spans="2:26" x14ac:dyDescent="0.2">
      <c r="B406" s="20" t="str">
        <f t="shared" si="133"/>
        <v>Godina 5</v>
      </c>
      <c r="D406" s="62">
        <v>240</v>
      </c>
      <c r="E406" s="73">
        <v>0</v>
      </c>
      <c r="G406" s="59"/>
      <c r="H406" s="59"/>
      <c r="I406" s="59"/>
      <c r="J406" s="59"/>
      <c r="K406" s="106">
        <f t="shared" si="132"/>
        <v>0</v>
      </c>
      <c r="L406" s="106">
        <f t="shared" si="132"/>
        <v>0</v>
      </c>
      <c r="M406" s="106">
        <f t="shared" si="132"/>
        <v>0</v>
      </c>
      <c r="N406" s="106">
        <f t="shared" si="132"/>
        <v>0</v>
      </c>
      <c r="O406" s="106">
        <f t="shared" si="132"/>
        <v>0</v>
      </c>
      <c r="P406" s="106">
        <f t="shared" si="132"/>
        <v>0</v>
      </c>
      <c r="Q406" s="106">
        <f t="shared" si="132"/>
        <v>0</v>
      </c>
      <c r="R406" s="106">
        <f t="shared" si="132"/>
        <v>0</v>
      </c>
      <c r="S406" s="106">
        <f t="shared" si="132"/>
        <v>0</v>
      </c>
      <c r="T406" s="106">
        <f t="shared" si="132"/>
        <v>0</v>
      </c>
      <c r="U406" s="106">
        <f t="shared" si="132"/>
        <v>0</v>
      </c>
      <c r="V406" s="106">
        <f t="shared" si="132"/>
        <v>0</v>
      </c>
      <c r="W406" s="106">
        <f t="shared" si="132"/>
        <v>0</v>
      </c>
      <c r="X406" s="106">
        <f t="shared" si="132"/>
        <v>0</v>
      </c>
      <c r="Y406" s="106">
        <f t="shared" si="132"/>
        <v>0</v>
      </c>
      <c r="Z406" s="106">
        <f t="shared" si="132"/>
        <v>0</v>
      </c>
    </row>
    <row r="407" spans="2:26" x14ac:dyDescent="0.2">
      <c r="B407" s="20" t="str">
        <f t="shared" si="133"/>
        <v>Godina 6</v>
      </c>
      <c r="D407" s="62">
        <v>240</v>
      </c>
      <c r="E407" s="73">
        <v>0</v>
      </c>
      <c r="G407" s="59"/>
      <c r="H407" s="59"/>
      <c r="I407" s="59"/>
      <c r="J407" s="59"/>
      <c r="K407" s="59"/>
      <c r="L407" s="106">
        <f t="shared" si="132"/>
        <v>0</v>
      </c>
      <c r="M407" s="106">
        <f t="shared" si="132"/>
        <v>0</v>
      </c>
      <c r="N407" s="106">
        <f t="shared" si="132"/>
        <v>0</v>
      </c>
      <c r="O407" s="106">
        <f t="shared" si="132"/>
        <v>0</v>
      </c>
      <c r="P407" s="106">
        <f t="shared" si="132"/>
        <v>0</v>
      </c>
      <c r="Q407" s="106">
        <f t="shared" si="132"/>
        <v>0</v>
      </c>
      <c r="R407" s="106">
        <f t="shared" si="132"/>
        <v>0</v>
      </c>
      <c r="S407" s="106">
        <f t="shared" si="132"/>
        <v>0</v>
      </c>
      <c r="T407" s="106">
        <f t="shared" si="132"/>
        <v>0</v>
      </c>
      <c r="U407" s="106">
        <f t="shared" si="132"/>
        <v>0</v>
      </c>
      <c r="V407" s="106">
        <f t="shared" si="132"/>
        <v>0</v>
      </c>
      <c r="W407" s="106">
        <f t="shared" si="132"/>
        <v>0</v>
      </c>
      <c r="X407" s="106">
        <f t="shared" si="132"/>
        <v>0</v>
      </c>
      <c r="Y407" s="106">
        <f t="shared" si="132"/>
        <v>0</v>
      </c>
      <c r="Z407" s="106">
        <f t="shared" si="132"/>
        <v>0</v>
      </c>
    </row>
    <row r="408" spans="2:26" x14ac:dyDescent="0.2">
      <c r="B408" s="20" t="str">
        <f t="shared" si="133"/>
        <v>Godina 7</v>
      </c>
      <c r="D408" s="62">
        <v>240</v>
      </c>
      <c r="E408" s="73">
        <v>0</v>
      </c>
      <c r="G408" s="59"/>
      <c r="H408" s="59"/>
      <c r="I408" s="59"/>
      <c r="J408" s="59"/>
      <c r="K408" s="59"/>
      <c r="L408" s="59"/>
      <c r="M408" s="106">
        <f t="shared" si="132"/>
        <v>0</v>
      </c>
      <c r="N408" s="106">
        <f t="shared" si="132"/>
        <v>0</v>
      </c>
      <c r="O408" s="106">
        <f t="shared" si="132"/>
        <v>0</v>
      </c>
      <c r="P408" s="106">
        <f t="shared" si="132"/>
        <v>0</v>
      </c>
      <c r="Q408" s="106">
        <f t="shared" si="132"/>
        <v>0</v>
      </c>
      <c r="R408" s="106">
        <f t="shared" si="132"/>
        <v>0</v>
      </c>
      <c r="S408" s="106">
        <f t="shared" si="132"/>
        <v>0</v>
      </c>
      <c r="T408" s="106">
        <f t="shared" si="132"/>
        <v>0</v>
      </c>
      <c r="U408" s="106">
        <f t="shared" si="132"/>
        <v>0</v>
      </c>
      <c r="V408" s="106">
        <f t="shared" si="132"/>
        <v>0</v>
      </c>
      <c r="W408" s="106">
        <f t="shared" si="132"/>
        <v>0</v>
      </c>
      <c r="X408" s="106">
        <f t="shared" si="132"/>
        <v>0</v>
      </c>
      <c r="Y408" s="106">
        <f t="shared" si="132"/>
        <v>0</v>
      </c>
      <c r="Z408" s="106">
        <f t="shared" si="132"/>
        <v>0</v>
      </c>
    </row>
    <row r="409" spans="2:26" x14ac:dyDescent="0.2">
      <c r="B409" s="20" t="str">
        <f t="shared" si="133"/>
        <v>Godina 8</v>
      </c>
      <c r="D409" s="62">
        <v>240</v>
      </c>
      <c r="E409" s="73">
        <v>0</v>
      </c>
      <c r="G409" s="59"/>
      <c r="H409" s="59"/>
      <c r="I409" s="59"/>
      <c r="J409" s="59"/>
      <c r="K409" s="59"/>
      <c r="L409" s="59"/>
      <c r="M409" s="59"/>
      <c r="N409" s="106">
        <f t="shared" si="132"/>
        <v>0</v>
      </c>
      <c r="O409" s="106">
        <f t="shared" si="132"/>
        <v>0</v>
      </c>
      <c r="P409" s="106">
        <f t="shared" si="132"/>
        <v>0</v>
      </c>
      <c r="Q409" s="106">
        <f t="shared" si="132"/>
        <v>0</v>
      </c>
      <c r="R409" s="106">
        <f t="shared" si="132"/>
        <v>0</v>
      </c>
      <c r="S409" s="106">
        <f t="shared" si="132"/>
        <v>0</v>
      </c>
      <c r="T409" s="106">
        <f t="shared" si="132"/>
        <v>0</v>
      </c>
      <c r="U409" s="106">
        <f t="shared" si="132"/>
        <v>0</v>
      </c>
      <c r="V409" s="106">
        <f t="shared" si="132"/>
        <v>0</v>
      </c>
      <c r="W409" s="106">
        <f t="shared" si="132"/>
        <v>0</v>
      </c>
      <c r="X409" s="106">
        <f t="shared" si="132"/>
        <v>0</v>
      </c>
      <c r="Y409" s="106">
        <f t="shared" si="132"/>
        <v>0</v>
      </c>
      <c r="Z409" s="106">
        <f t="shared" si="132"/>
        <v>0</v>
      </c>
    </row>
    <row r="410" spans="2:26" x14ac:dyDescent="0.2">
      <c r="B410" s="20" t="str">
        <f t="shared" si="133"/>
        <v>Godina 9</v>
      </c>
      <c r="D410" s="62">
        <v>240</v>
      </c>
      <c r="E410" s="73">
        <v>0</v>
      </c>
      <c r="G410" s="59"/>
      <c r="H410" s="59"/>
      <c r="I410" s="59"/>
      <c r="J410" s="59"/>
      <c r="K410" s="59"/>
      <c r="L410" s="59"/>
      <c r="M410" s="59"/>
      <c r="N410" s="59"/>
      <c r="O410" s="106">
        <f t="shared" si="132"/>
        <v>0</v>
      </c>
      <c r="P410" s="106">
        <f t="shared" si="132"/>
        <v>0</v>
      </c>
      <c r="Q410" s="106">
        <f t="shared" si="132"/>
        <v>0</v>
      </c>
      <c r="R410" s="106">
        <f t="shared" si="132"/>
        <v>0</v>
      </c>
      <c r="S410" s="106">
        <f t="shared" si="132"/>
        <v>0</v>
      </c>
      <c r="T410" s="106">
        <f t="shared" si="132"/>
        <v>0</v>
      </c>
      <c r="U410" s="106">
        <f t="shared" si="132"/>
        <v>0</v>
      </c>
      <c r="V410" s="106">
        <f t="shared" si="132"/>
        <v>0</v>
      </c>
      <c r="W410" s="106">
        <f t="shared" si="132"/>
        <v>0</v>
      </c>
      <c r="X410" s="106">
        <f t="shared" si="132"/>
        <v>0</v>
      </c>
      <c r="Y410" s="106">
        <f t="shared" si="132"/>
        <v>0</v>
      </c>
      <c r="Z410" s="106">
        <f t="shared" si="132"/>
        <v>0</v>
      </c>
    </row>
    <row r="411" spans="2:26" x14ac:dyDescent="0.2">
      <c r="B411" s="20" t="str">
        <f t="shared" si="133"/>
        <v>Godina 10</v>
      </c>
      <c r="D411" s="62">
        <v>240</v>
      </c>
      <c r="E411" s="73">
        <v>0</v>
      </c>
      <c r="G411" s="59"/>
      <c r="H411" s="59"/>
      <c r="I411" s="59"/>
      <c r="J411" s="59"/>
      <c r="K411" s="59"/>
      <c r="L411" s="59"/>
      <c r="M411" s="59"/>
      <c r="N411" s="59"/>
      <c r="O411" s="59"/>
      <c r="P411" s="106">
        <f t="shared" si="132"/>
        <v>0</v>
      </c>
      <c r="Q411" s="106">
        <f t="shared" si="132"/>
        <v>0</v>
      </c>
      <c r="R411" s="106">
        <f t="shared" si="132"/>
        <v>0</v>
      </c>
      <c r="S411" s="106">
        <f t="shared" si="132"/>
        <v>0</v>
      </c>
      <c r="T411" s="106">
        <f t="shared" si="132"/>
        <v>0</v>
      </c>
      <c r="U411" s="106">
        <f t="shared" si="132"/>
        <v>0</v>
      </c>
      <c r="V411" s="106">
        <f t="shared" si="132"/>
        <v>0</v>
      </c>
      <c r="W411" s="106">
        <f t="shared" si="132"/>
        <v>0</v>
      </c>
      <c r="X411" s="106">
        <f t="shared" si="132"/>
        <v>0</v>
      </c>
      <c r="Y411" s="106">
        <f t="shared" si="132"/>
        <v>0</v>
      </c>
      <c r="Z411" s="106">
        <f t="shared" si="132"/>
        <v>0</v>
      </c>
    </row>
    <row r="412" spans="2:26" x14ac:dyDescent="0.2">
      <c r="B412" s="20" t="str">
        <f t="shared" si="133"/>
        <v>Godina 11</v>
      </c>
      <c r="D412" s="62">
        <v>240</v>
      </c>
      <c r="E412" s="73">
        <v>0</v>
      </c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106">
        <f t="shared" si="132"/>
        <v>0</v>
      </c>
      <c r="R412" s="106">
        <f t="shared" si="132"/>
        <v>0</v>
      </c>
      <c r="S412" s="106">
        <f t="shared" si="132"/>
        <v>0</v>
      </c>
      <c r="T412" s="106">
        <f t="shared" si="132"/>
        <v>0</v>
      </c>
      <c r="U412" s="106">
        <f t="shared" si="132"/>
        <v>0</v>
      </c>
      <c r="V412" s="106">
        <f t="shared" si="132"/>
        <v>0</v>
      </c>
      <c r="W412" s="106">
        <f t="shared" si="132"/>
        <v>0</v>
      </c>
      <c r="X412" s="106">
        <f t="shared" si="132"/>
        <v>0</v>
      </c>
      <c r="Y412" s="106">
        <f t="shared" si="132"/>
        <v>0</v>
      </c>
      <c r="Z412" s="106">
        <f t="shared" si="132"/>
        <v>0</v>
      </c>
    </row>
    <row r="413" spans="2:26" x14ac:dyDescent="0.2">
      <c r="B413" s="20" t="str">
        <f t="shared" si="133"/>
        <v>Godina 12</v>
      </c>
      <c r="D413" s="62">
        <v>240</v>
      </c>
      <c r="E413" s="73">
        <v>0</v>
      </c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106">
        <f t="shared" si="132"/>
        <v>0</v>
      </c>
      <c r="S413" s="106">
        <f t="shared" si="132"/>
        <v>0</v>
      </c>
      <c r="T413" s="106">
        <f t="shared" si="132"/>
        <v>0</v>
      </c>
      <c r="U413" s="106">
        <f t="shared" si="132"/>
        <v>0</v>
      </c>
      <c r="V413" s="106">
        <f t="shared" si="132"/>
        <v>0</v>
      </c>
      <c r="W413" s="106">
        <f t="shared" si="132"/>
        <v>0</v>
      </c>
      <c r="X413" s="106">
        <f t="shared" si="132"/>
        <v>0</v>
      </c>
      <c r="Y413" s="106">
        <f t="shared" si="132"/>
        <v>0</v>
      </c>
      <c r="Z413" s="106">
        <f t="shared" si="132"/>
        <v>0</v>
      </c>
    </row>
    <row r="414" spans="2:26" x14ac:dyDescent="0.2">
      <c r="B414" s="20" t="str">
        <f t="shared" si="133"/>
        <v>Godina 13</v>
      </c>
      <c r="D414" s="62">
        <v>240</v>
      </c>
      <c r="E414" s="73">
        <v>0</v>
      </c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106">
        <f t="shared" si="132"/>
        <v>0</v>
      </c>
      <c r="T414" s="106">
        <f t="shared" si="132"/>
        <v>0</v>
      </c>
      <c r="U414" s="106">
        <f t="shared" si="132"/>
        <v>0</v>
      </c>
      <c r="V414" s="106">
        <f t="shared" si="132"/>
        <v>0</v>
      </c>
      <c r="W414" s="106">
        <f t="shared" si="132"/>
        <v>0</v>
      </c>
      <c r="X414" s="106">
        <f t="shared" si="132"/>
        <v>0</v>
      </c>
      <c r="Y414" s="106">
        <f t="shared" si="132"/>
        <v>0</v>
      </c>
      <c r="Z414" s="106">
        <f t="shared" si="132"/>
        <v>0</v>
      </c>
    </row>
    <row r="415" spans="2:26" x14ac:dyDescent="0.2">
      <c r="B415" s="20" t="str">
        <f t="shared" si="133"/>
        <v>Godina 14</v>
      </c>
      <c r="D415" s="62">
        <v>240</v>
      </c>
      <c r="E415" s="73">
        <v>0</v>
      </c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106">
        <f t="shared" si="132"/>
        <v>0</v>
      </c>
      <c r="U415" s="106">
        <f t="shared" si="132"/>
        <v>0</v>
      </c>
      <c r="V415" s="106">
        <f t="shared" si="132"/>
        <v>0</v>
      </c>
      <c r="W415" s="106">
        <f t="shared" si="132"/>
        <v>0</v>
      </c>
      <c r="X415" s="106">
        <f t="shared" si="132"/>
        <v>0</v>
      </c>
      <c r="Y415" s="106">
        <f t="shared" si="132"/>
        <v>0</v>
      </c>
      <c r="Z415" s="106">
        <f t="shared" si="132"/>
        <v>0</v>
      </c>
    </row>
    <row r="416" spans="2:26" x14ac:dyDescent="0.2">
      <c r="B416" s="20" t="str">
        <f t="shared" si="133"/>
        <v>Godina 15</v>
      </c>
      <c r="D416" s="62">
        <v>240</v>
      </c>
      <c r="E416" s="73">
        <v>0</v>
      </c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106">
        <f t="shared" si="132"/>
        <v>0</v>
      </c>
      <c r="V416" s="106">
        <f t="shared" si="132"/>
        <v>0</v>
      </c>
      <c r="W416" s="106">
        <f t="shared" si="132"/>
        <v>0</v>
      </c>
      <c r="X416" s="106">
        <f t="shared" si="132"/>
        <v>0</v>
      </c>
      <c r="Y416" s="106">
        <f t="shared" si="132"/>
        <v>0</v>
      </c>
      <c r="Z416" s="106">
        <f t="shared" si="132"/>
        <v>0</v>
      </c>
    </row>
    <row r="417" spans="1:26" x14ac:dyDescent="0.2">
      <c r="B417" s="20" t="str">
        <f t="shared" si="133"/>
        <v>Godina 16</v>
      </c>
      <c r="D417" s="62">
        <v>240</v>
      </c>
      <c r="E417" s="73">
        <v>0</v>
      </c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106">
        <f t="shared" si="132"/>
        <v>0</v>
      </c>
      <c r="W417" s="106">
        <f t="shared" si="132"/>
        <v>0</v>
      </c>
      <c r="X417" s="106">
        <f t="shared" si="132"/>
        <v>0</v>
      </c>
      <c r="Y417" s="106">
        <f t="shared" si="132"/>
        <v>0</v>
      </c>
      <c r="Z417" s="106">
        <f t="shared" si="132"/>
        <v>0</v>
      </c>
    </row>
    <row r="418" spans="1:26" x14ac:dyDescent="0.2">
      <c r="B418" s="20" t="str">
        <f t="shared" si="133"/>
        <v>Godina 17</v>
      </c>
      <c r="D418" s="62">
        <v>240</v>
      </c>
      <c r="E418" s="73">
        <v>0</v>
      </c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106">
        <f t="shared" ref="W418:Z421" si="134">$D418*$E418</f>
        <v>0</v>
      </c>
      <c r="X418" s="106">
        <f t="shared" si="134"/>
        <v>0</v>
      </c>
      <c r="Y418" s="106">
        <f t="shared" si="134"/>
        <v>0</v>
      </c>
      <c r="Z418" s="106">
        <f t="shared" si="134"/>
        <v>0</v>
      </c>
    </row>
    <row r="419" spans="1:26" x14ac:dyDescent="0.2">
      <c r="B419" s="20" t="str">
        <f t="shared" si="133"/>
        <v>Godina 18</v>
      </c>
      <c r="D419" s="62">
        <v>240</v>
      </c>
      <c r="E419" s="73">
        <v>0</v>
      </c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106">
        <f t="shared" si="134"/>
        <v>0</v>
      </c>
      <c r="Y419" s="106">
        <f t="shared" si="134"/>
        <v>0</v>
      </c>
      <c r="Z419" s="106">
        <f t="shared" si="134"/>
        <v>0</v>
      </c>
    </row>
    <row r="420" spans="1:26" x14ac:dyDescent="0.2">
      <c r="B420" s="20" t="str">
        <f t="shared" si="133"/>
        <v>Godina 19</v>
      </c>
      <c r="D420" s="62">
        <v>240</v>
      </c>
      <c r="E420" s="73">
        <v>0</v>
      </c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106">
        <f t="shared" si="134"/>
        <v>0</v>
      </c>
      <c r="Z420" s="106">
        <f t="shared" si="134"/>
        <v>0</v>
      </c>
    </row>
    <row r="421" spans="1:26" ht="12.75" thickBot="1" x14ac:dyDescent="0.25">
      <c r="B421" s="32" t="str">
        <f t="shared" si="133"/>
        <v>Godina 20</v>
      </c>
      <c r="C421" s="25"/>
      <c r="D421" s="63">
        <v>240</v>
      </c>
      <c r="E421" s="172">
        <v>0</v>
      </c>
      <c r="F421" s="25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109">
        <f t="shared" si="134"/>
        <v>0</v>
      </c>
    </row>
    <row r="422" spans="1:26" ht="12.75" thickTop="1" x14ac:dyDescent="0.2">
      <c r="B422" s="24" t="s">
        <v>147</v>
      </c>
      <c r="G422" s="112">
        <f>SUM(G402:G421)</f>
        <v>0</v>
      </c>
      <c r="H422" s="112">
        <f>SUM(H402:H421)</f>
        <v>0</v>
      </c>
      <c r="I422" s="112">
        <f t="shared" ref="I422:Z422" si="135">SUM(I402:I421)</f>
        <v>0</v>
      </c>
      <c r="J422" s="112">
        <f>SUM(J402:J421)</f>
        <v>0</v>
      </c>
      <c r="K422" s="112">
        <f t="shared" si="135"/>
        <v>0</v>
      </c>
      <c r="L422" s="112">
        <f t="shared" si="135"/>
        <v>0</v>
      </c>
      <c r="M422" s="112">
        <f t="shared" si="135"/>
        <v>0</v>
      </c>
      <c r="N422" s="112">
        <f t="shared" si="135"/>
        <v>0</v>
      </c>
      <c r="O422" s="112">
        <f t="shared" si="135"/>
        <v>0</v>
      </c>
      <c r="P422" s="112">
        <f t="shared" si="135"/>
        <v>0</v>
      </c>
      <c r="Q422" s="112">
        <f t="shared" si="135"/>
        <v>0</v>
      </c>
      <c r="R422" s="112">
        <f t="shared" si="135"/>
        <v>0</v>
      </c>
      <c r="S422" s="112">
        <f t="shared" si="135"/>
        <v>0</v>
      </c>
      <c r="T422" s="112">
        <f t="shared" si="135"/>
        <v>0</v>
      </c>
      <c r="U422" s="112">
        <f t="shared" si="135"/>
        <v>0</v>
      </c>
      <c r="V422" s="112">
        <f t="shared" si="135"/>
        <v>0</v>
      </c>
      <c r="W422" s="112">
        <f t="shared" si="135"/>
        <v>0</v>
      </c>
      <c r="X422" s="112">
        <f t="shared" si="135"/>
        <v>0</v>
      </c>
      <c r="Y422" s="112">
        <f t="shared" si="135"/>
        <v>0</v>
      </c>
      <c r="Z422" s="112">
        <f t="shared" si="135"/>
        <v>0</v>
      </c>
    </row>
    <row r="423" spans="1:26" x14ac:dyDescent="0.2">
      <c r="B423" s="21"/>
      <c r="E423" s="37"/>
    </row>
    <row r="424" spans="1:26" ht="12.75" thickBot="1" x14ac:dyDescent="0.25">
      <c r="B424" s="65" t="s">
        <v>294</v>
      </c>
      <c r="C424" s="56"/>
      <c r="D424" s="118">
        <f>SUM(G424:Z424)</f>
        <v>0</v>
      </c>
      <c r="E424" s="66" t="s">
        <v>227</v>
      </c>
      <c r="F424" s="56"/>
      <c r="G424" s="115">
        <f>SUM(G422)</f>
        <v>0</v>
      </c>
      <c r="H424" s="115">
        <f>SUM(H422)</f>
        <v>0</v>
      </c>
      <c r="I424" s="115">
        <f t="shared" ref="I424:Z424" si="136">SUM(I422)</f>
        <v>0</v>
      </c>
      <c r="J424" s="115">
        <f t="shared" si="136"/>
        <v>0</v>
      </c>
      <c r="K424" s="115">
        <f t="shared" si="136"/>
        <v>0</v>
      </c>
      <c r="L424" s="115">
        <f t="shared" si="136"/>
        <v>0</v>
      </c>
      <c r="M424" s="115">
        <f t="shared" si="136"/>
        <v>0</v>
      </c>
      <c r="N424" s="115">
        <f t="shared" si="136"/>
        <v>0</v>
      </c>
      <c r="O424" s="115">
        <f t="shared" si="136"/>
        <v>0</v>
      </c>
      <c r="P424" s="115">
        <f t="shared" si="136"/>
        <v>0</v>
      </c>
      <c r="Q424" s="115">
        <f t="shared" si="136"/>
        <v>0</v>
      </c>
      <c r="R424" s="115">
        <f t="shared" si="136"/>
        <v>0</v>
      </c>
      <c r="S424" s="115">
        <f t="shared" si="136"/>
        <v>0</v>
      </c>
      <c r="T424" s="115">
        <f t="shared" si="136"/>
        <v>0</v>
      </c>
      <c r="U424" s="115">
        <f t="shared" si="136"/>
        <v>0</v>
      </c>
      <c r="V424" s="115">
        <f t="shared" si="136"/>
        <v>0</v>
      </c>
      <c r="W424" s="115">
        <f t="shared" si="136"/>
        <v>0</v>
      </c>
      <c r="X424" s="115">
        <f t="shared" si="136"/>
        <v>0</v>
      </c>
      <c r="Y424" s="115">
        <f t="shared" si="136"/>
        <v>0</v>
      </c>
      <c r="Z424" s="115">
        <f t="shared" si="136"/>
        <v>0</v>
      </c>
    </row>
    <row r="425" spans="1:26" ht="12.75" thickTop="1" x14ac:dyDescent="0.2">
      <c r="B425" s="200"/>
      <c r="C425" s="201"/>
      <c r="D425" s="202"/>
      <c r="E425" s="203"/>
      <c r="F425" s="201"/>
      <c r="G425" s="204"/>
      <c r="H425" s="204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</row>
    <row r="426" spans="1:26" x14ac:dyDescent="0.2">
      <c r="B426" s="200"/>
      <c r="C426" s="201"/>
      <c r="D426" s="202"/>
      <c r="E426" s="203"/>
      <c r="F426" s="201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</row>
    <row r="427" spans="1:26" x14ac:dyDescent="0.2">
      <c r="B427" s="28" t="s">
        <v>295</v>
      </c>
      <c r="C427" s="201"/>
      <c r="D427" s="202">
        <f>SUM(G427:Z427)</f>
        <v>0</v>
      </c>
      <c r="E427" s="203" t="s">
        <v>227</v>
      </c>
      <c r="F427" s="201"/>
      <c r="G427" s="204">
        <f t="shared" ref="G427:Z427" si="137">G119+G210+G301+G392</f>
        <v>0</v>
      </c>
      <c r="H427" s="204">
        <f t="shared" si="137"/>
        <v>0</v>
      </c>
      <c r="I427" s="204">
        <f t="shared" si="137"/>
        <v>0</v>
      </c>
      <c r="J427" s="204">
        <f t="shared" si="137"/>
        <v>0</v>
      </c>
      <c r="K427" s="204">
        <f t="shared" si="137"/>
        <v>0</v>
      </c>
      <c r="L427" s="204">
        <f t="shared" si="137"/>
        <v>0</v>
      </c>
      <c r="M427" s="204">
        <f t="shared" si="137"/>
        <v>0</v>
      </c>
      <c r="N427" s="204">
        <f t="shared" si="137"/>
        <v>0</v>
      </c>
      <c r="O427" s="204">
        <f t="shared" si="137"/>
        <v>0</v>
      </c>
      <c r="P427" s="204">
        <f t="shared" si="137"/>
        <v>0</v>
      </c>
      <c r="Q427" s="204">
        <f t="shared" si="137"/>
        <v>0</v>
      </c>
      <c r="R427" s="204">
        <f t="shared" si="137"/>
        <v>0</v>
      </c>
      <c r="S427" s="204">
        <f t="shared" si="137"/>
        <v>0</v>
      </c>
      <c r="T427" s="204">
        <f t="shared" si="137"/>
        <v>0</v>
      </c>
      <c r="U427" s="204">
        <f t="shared" si="137"/>
        <v>0</v>
      </c>
      <c r="V427" s="204">
        <f t="shared" si="137"/>
        <v>0</v>
      </c>
      <c r="W427" s="204">
        <f t="shared" si="137"/>
        <v>0</v>
      </c>
      <c r="X427" s="204">
        <f t="shared" si="137"/>
        <v>0</v>
      </c>
      <c r="Y427" s="204">
        <f t="shared" si="137"/>
        <v>0</v>
      </c>
      <c r="Z427" s="204">
        <f t="shared" si="137"/>
        <v>0</v>
      </c>
    </row>
    <row r="428" spans="1:26" x14ac:dyDescent="0.2">
      <c r="B428" s="28" t="s">
        <v>183</v>
      </c>
      <c r="C428" s="201"/>
      <c r="D428" s="202">
        <f>SUM(G428:Z428)</f>
        <v>0</v>
      </c>
      <c r="E428" s="203" t="s">
        <v>227</v>
      </c>
      <c r="F428" s="201"/>
      <c r="G428" s="204">
        <f t="shared" ref="G428:Z428" si="138">G151+G242+G333+G424</f>
        <v>0</v>
      </c>
      <c r="H428" s="204">
        <f t="shared" si="138"/>
        <v>0</v>
      </c>
      <c r="I428" s="204">
        <f t="shared" si="138"/>
        <v>0</v>
      </c>
      <c r="J428" s="204">
        <f t="shared" si="138"/>
        <v>0</v>
      </c>
      <c r="K428" s="204">
        <f t="shared" si="138"/>
        <v>0</v>
      </c>
      <c r="L428" s="204">
        <f t="shared" si="138"/>
        <v>0</v>
      </c>
      <c r="M428" s="204">
        <f t="shared" si="138"/>
        <v>0</v>
      </c>
      <c r="N428" s="204">
        <f t="shared" si="138"/>
        <v>0</v>
      </c>
      <c r="O428" s="204">
        <f t="shared" si="138"/>
        <v>0</v>
      </c>
      <c r="P428" s="204">
        <f t="shared" si="138"/>
        <v>0</v>
      </c>
      <c r="Q428" s="204">
        <f t="shared" si="138"/>
        <v>0</v>
      </c>
      <c r="R428" s="204">
        <f t="shared" si="138"/>
        <v>0</v>
      </c>
      <c r="S428" s="204">
        <f t="shared" si="138"/>
        <v>0</v>
      </c>
      <c r="T428" s="204">
        <f t="shared" si="138"/>
        <v>0</v>
      </c>
      <c r="U428" s="204">
        <f t="shared" si="138"/>
        <v>0</v>
      </c>
      <c r="V428" s="204">
        <f t="shared" si="138"/>
        <v>0</v>
      </c>
      <c r="W428" s="204">
        <f t="shared" si="138"/>
        <v>0</v>
      </c>
      <c r="X428" s="204">
        <f t="shared" si="138"/>
        <v>0</v>
      </c>
      <c r="Y428" s="204">
        <f t="shared" si="138"/>
        <v>0</v>
      </c>
      <c r="Z428" s="204">
        <f t="shared" si="138"/>
        <v>0</v>
      </c>
    </row>
    <row r="429" spans="1:26" x14ac:dyDescent="0.2">
      <c r="B429" s="205"/>
      <c r="C429" s="201"/>
      <c r="D429" s="202"/>
      <c r="E429" s="203"/>
      <c r="F429" s="201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</row>
    <row r="430" spans="1:26" x14ac:dyDescent="0.2">
      <c r="B430" s="200"/>
      <c r="C430" s="201"/>
      <c r="D430" s="202"/>
      <c r="E430" s="203"/>
      <c r="F430" s="201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</row>
    <row r="431" spans="1:26" x14ac:dyDescent="0.2">
      <c r="A431" s="54" t="s">
        <v>141</v>
      </c>
      <c r="B431" s="28" t="s">
        <v>204</v>
      </c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x14ac:dyDescent="0.2"/>
    <row r="433" spans="1:26" x14ac:dyDescent="0.2">
      <c r="B433" t="s">
        <v>150</v>
      </c>
      <c r="D433" s="1" t="str">
        <f>'Ulazni podaci'!D193</f>
        <v>NE</v>
      </c>
      <c r="E433" s="37"/>
    </row>
    <row r="434" spans="1:26" x14ac:dyDescent="0.2"/>
    <row r="435" spans="1:26" ht="24" x14ac:dyDescent="0.2">
      <c r="B435" s="79" t="s">
        <v>165</v>
      </c>
      <c r="D435" s="81">
        <f>IFERROR('Ulazni podaci'!D333/SUM('Ulazni podaci'!D333,'Ulazni podaci'!D469),0)</f>
        <v>0</v>
      </c>
      <c r="E435" s="80" t="s">
        <v>4</v>
      </c>
    </row>
    <row r="436" spans="1:26" x14ac:dyDescent="0.2"/>
    <row r="437" spans="1:26" x14ac:dyDescent="0.2">
      <c r="B437" t="s">
        <v>67</v>
      </c>
      <c r="D437" s="106">
        <f t="shared" ref="D437:D443" si="139">SUM(G437:Z437)</f>
        <v>0</v>
      </c>
      <c r="E437" s="107" t="s">
        <v>227</v>
      </c>
      <c r="F437" s="108"/>
      <c r="G437" s="106">
        <f>G56</f>
        <v>0</v>
      </c>
      <c r="H437" s="106">
        <f t="shared" ref="H437:Z437" si="140">H56</f>
        <v>0</v>
      </c>
      <c r="I437" s="106">
        <f t="shared" si="140"/>
        <v>0</v>
      </c>
      <c r="J437" s="106">
        <f t="shared" si="140"/>
        <v>0</v>
      </c>
      <c r="K437" s="106">
        <f t="shared" si="140"/>
        <v>0</v>
      </c>
      <c r="L437" s="106">
        <f t="shared" si="140"/>
        <v>0</v>
      </c>
      <c r="M437" s="106">
        <f t="shared" si="140"/>
        <v>0</v>
      </c>
      <c r="N437" s="106">
        <f t="shared" si="140"/>
        <v>0</v>
      </c>
      <c r="O437" s="106">
        <f t="shared" si="140"/>
        <v>0</v>
      </c>
      <c r="P437" s="106">
        <f t="shared" si="140"/>
        <v>0</v>
      </c>
      <c r="Q437" s="106">
        <f t="shared" si="140"/>
        <v>0</v>
      </c>
      <c r="R437" s="106">
        <f t="shared" si="140"/>
        <v>0</v>
      </c>
      <c r="S437" s="106">
        <f t="shared" si="140"/>
        <v>0</v>
      </c>
      <c r="T437" s="106">
        <f t="shared" si="140"/>
        <v>0</v>
      </c>
      <c r="U437" s="106">
        <f t="shared" si="140"/>
        <v>0</v>
      </c>
      <c r="V437" s="106">
        <f t="shared" si="140"/>
        <v>0</v>
      </c>
      <c r="W437" s="106">
        <f t="shared" si="140"/>
        <v>0</v>
      </c>
      <c r="X437" s="106">
        <f t="shared" si="140"/>
        <v>0</v>
      </c>
      <c r="Y437" s="106">
        <f t="shared" si="140"/>
        <v>0</v>
      </c>
      <c r="Z437" s="106">
        <f t="shared" si="140"/>
        <v>0</v>
      </c>
    </row>
    <row r="438" spans="1:26" x14ac:dyDescent="0.2">
      <c r="B438" t="s">
        <v>76</v>
      </c>
      <c r="D438" s="106">
        <f t="shared" si="139"/>
        <v>0</v>
      </c>
      <c r="E438" s="107" t="s">
        <v>227</v>
      </c>
      <c r="F438" s="108"/>
      <c r="G438" s="106">
        <f t="shared" ref="G438:Z438" si="141">G57</f>
        <v>0</v>
      </c>
      <c r="H438" s="106">
        <f t="shared" si="141"/>
        <v>0</v>
      </c>
      <c r="I438" s="106">
        <f t="shared" si="141"/>
        <v>0</v>
      </c>
      <c r="J438" s="106">
        <f t="shared" si="141"/>
        <v>0</v>
      </c>
      <c r="K438" s="106">
        <f t="shared" si="141"/>
        <v>0</v>
      </c>
      <c r="L438" s="106">
        <f t="shared" si="141"/>
        <v>0</v>
      </c>
      <c r="M438" s="106">
        <f t="shared" si="141"/>
        <v>0</v>
      </c>
      <c r="N438" s="106">
        <f t="shared" si="141"/>
        <v>0</v>
      </c>
      <c r="O438" s="106">
        <f t="shared" si="141"/>
        <v>0</v>
      </c>
      <c r="P438" s="106">
        <f t="shared" si="141"/>
        <v>0</v>
      </c>
      <c r="Q438" s="106">
        <f t="shared" si="141"/>
        <v>0</v>
      </c>
      <c r="R438" s="106">
        <f t="shared" si="141"/>
        <v>0</v>
      </c>
      <c r="S438" s="106">
        <f t="shared" si="141"/>
        <v>0</v>
      </c>
      <c r="T438" s="106">
        <f t="shared" si="141"/>
        <v>0</v>
      </c>
      <c r="U438" s="106">
        <f t="shared" si="141"/>
        <v>0</v>
      </c>
      <c r="V438" s="106">
        <f t="shared" si="141"/>
        <v>0</v>
      </c>
      <c r="W438" s="106">
        <f t="shared" si="141"/>
        <v>0</v>
      </c>
      <c r="X438" s="106">
        <f t="shared" si="141"/>
        <v>0</v>
      </c>
      <c r="Y438" s="106">
        <f t="shared" si="141"/>
        <v>0</v>
      </c>
      <c r="Z438" s="106">
        <f t="shared" si="141"/>
        <v>0</v>
      </c>
    </row>
    <row r="439" spans="1:26" x14ac:dyDescent="0.2">
      <c r="B439" t="s">
        <v>103</v>
      </c>
      <c r="D439" s="106">
        <f t="shared" si="139"/>
        <v>0</v>
      </c>
      <c r="E439" s="107" t="s">
        <v>227</v>
      </c>
      <c r="F439" s="108"/>
      <c r="G439" s="106">
        <f t="shared" ref="G439:Z439" si="142">G58</f>
        <v>0</v>
      </c>
      <c r="H439" s="106">
        <f t="shared" si="142"/>
        <v>0</v>
      </c>
      <c r="I439" s="106">
        <f t="shared" si="142"/>
        <v>0</v>
      </c>
      <c r="J439" s="106">
        <f t="shared" si="142"/>
        <v>0</v>
      </c>
      <c r="K439" s="106">
        <f t="shared" si="142"/>
        <v>0</v>
      </c>
      <c r="L439" s="106">
        <f t="shared" si="142"/>
        <v>0</v>
      </c>
      <c r="M439" s="106">
        <f t="shared" si="142"/>
        <v>0</v>
      </c>
      <c r="N439" s="106">
        <f t="shared" si="142"/>
        <v>0</v>
      </c>
      <c r="O439" s="106">
        <f t="shared" si="142"/>
        <v>0</v>
      </c>
      <c r="P439" s="106">
        <f t="shared" si="142"/>
        <v>0</v>
      </c>
      <c r="Q439" s="106">
        <f t="shared" si="142"/>
        <v>0</v>
      </c>
      <c r="R439" s="106">
        <f t="shared" si="142"/>
        <v>0</v>
      </c>
      <c r="S439" s="106">
        <f t="shared" si="142"/>
        <v>0</v>
      </c>
      <c r="T439" s="106">
        <f t="shared" si="142"/>
        <v>0</v>
      </c>
      <c r="U439" s="106">
        <f t="shared" si="142"/>
        <v>0</v>
      </c>
      <c r="V439" s="106">
        <f t="shared" si="142"/>
        <v>0</v>
      </c>
      <c r="W439" s="106">
        <f t="shared" si="142"/>
        <v>0</v>
      </c>
      <c r="X439" s="106">
        <f t="shared" si="142"/>
        <v>0</v>
      </c>
      <c r="Y439" s="106">
        <f t="shared" si="142"/>
        <v>0</v>
      </c>
      <c r="Z439" s="106">
        <f t="shared" si="142"/>
        <v>0</v>
      </c>
    </row>
    <row r="440" spans="1:26" x14ac:dyDescent="0.2">
      <c r="B440" t="s">
        <v>104</v>
      </c>
      <c r="D440" s="106">
        <f t="shared" si="139"/>
        <v>0</v>
      </c>
      <c r="E440" s="107" t="s">
        <v>227</v>
      </c>
      <c r="F440" s="108"/>
      <c r="G440" s="106">
        <f t="shared" ref="G440:Z440" si="143">G59</f>
        <v>0</v>
      </c>
      <c r="H440" s="106">
        <f t="shared" si="143"/>
        <v>0</v>
      </c>
      <c r="I440" s="106">
        <f t="shared" si="143"/>
        <v>0</v>
      </c>
      <c r="J440" s="106">
        <f t="shared" si="143"/>
        <v>0</v>
      </c>
      <c r="K440" s="106">
        <f t="shared" si="143"/>
        <v>0</v>
      </c>
      <c r="L440" s="106">
        <f t="shared" si="143"/>
        <v>0</v>
      </c>
      <c r="M440" s="106">
        <f t="shared" si="143"/>
        <v>0</v>
      </c>
      <c r="N440" s="106">
        <f t="shared" si="143"/>
        <v>0</v>
      </c>
      <c r="O440" s="106">
        <f t="shared" si="143"/>
        <v>0</v>
      </c>
      <c r="P440" s="106">
        <f t="shared" si="143"/>
        <v>0</v>
      </c>
      <c r="Q440" s="106">
        <f t="shared" si="143"/>
        <v>0</v>
      </c>
      <c r="R440" s="106">
        <f t="shared" si="143"/>
        <v>0</v>
      </c>
      <c r="S440" s="106">
        <f t="shared" si="143"/>
        <v>0</v>
      </c>
      <c r="T440" s="106">
        <f t="shared" si="143"/>
        <v>0</v>
      </c>
      <c r="U440" s="106">
        <f t="shared" si="143"/>
        <v>0</v>
      </c>
      <c r="V440" s="106">
        <f t="shared" si="143"/>
        <v>0</v>
      </c>
      <c r="W440" s="106">
        <f t="shared" si="143"/>
        <v>0</v>
      </c>
      <c r="X440" s="106">
        <f t="shared" si="143"/>
        <v>0</v>
      </c>
      <c r="Y440" s="106">
        <f t="shared" si="143"/>
        <v>0</v>
      </c>
      <c r="Z440" s="106">
        <f t="shared" si="143"/>
        <v>0</v>
      </c>
    </row>
    <row r="441" spans="1:26" x14ac:dyDescent="0.2">
      <c r="B441" s="191" t="s">
        <v>146</v>
      </c>
      <c r="D441" s="106">
        <f t="shared" si="139"/>
        <v>0</v>
      </c>
      <c r="E441" s="107" t="s">
        <v>227</v>
      </c>
      <c r="F441" s="108"/>
      <c r="G441" s="106">
        <f>G427*$D$435</f>
        <v>0</v>
      </c>
      <c r="H441" s="106">
        <f t="shared" ref="H441:Z441" si="144">H427*$D$435</f>
        <v>0</v>
      </c>
      <c r="I441" s="106">
        <f t="shared" si="144"/>
        <v>0</v>
      </c>
      <c r="J441" s="106">
        <f t="shared" si="144"/>
        <v>0</v>
      </c>
      <c r="K441" s="106">
        <f t="shared" si="144"/>
        <v>0</v>
      </c>
      <c r="L441" s="106">
        <f t="shared" si="144"/>
        <v>0</v>
      </c>
      <c r="M441" s="106">
        <f t="shared" si="144"/>
        <v>0</v>
      </c>
      <c r="N441" s="106">
        <f t="shared" si="144"/>
        <v>0</v>
      </c>
      <c r="O441" s="106">
        <f t="shared" si="144"/>
        <v>0</v>
      </c>
      <c r="P441" s="106">
        <f t="shared" si="144"/>
        <v>0</v>
      </c>
      <c r="Q441" s="106">
        <f t="shared" si="144"/>
        <v>0</v>
      </c>
      <c r="R441" s="106">
        <f t="shared" si="144"/>
        <v>0</v>
      </c>
      <c r="S441" s="106">
        <f t="shared" si="144"/>
        <v>0</v>
      </c>
      <c r="T441" s="106">
        <f t="shared" si="144"/>
        <v>0</v>
      </c>
      <c r="U441" s="106">
        <f t="shared" si="144"/>
        <v>0</v>
      </c>
      <c r="V441" s="106">
        <f t="shared" si="144"/>
        <v>0</v>
      </c>
      <c r="W441" s="106">
        <f t="shared" si="144"/>
        <v>0</v>
      </c>
      <c r="X441" s="106">
        <f t="shared" si="144"/>
        <v>0</v>
      </c>
      <c r="Y441" s="106">
        <f t="shared" si="144"/>
        <v>0</v>
      </c>
      <c r="Z441" s="106">
        <f t="shared" si="144"/>
        <v>0</v>
      </c>
    </row>
    <row r="442" spans="1:26" x14ac:dyDescent="0.2">
      <c r="B442" s="191" t="s">
        <v>148</v>
      </c>
      <c r="D442" s="106">
        <f t="shared" si="139"/>
        <v>0</v>
      </c>
      <c r="E442" s="107" t="s">
        <v>227</v>
      </c>
      <c r="F442" s="108"/>
      <c r="G442" s="106">
        <f>G428*$D$435</f>
        <v>0</v>
      </c>
      <c r="H442" s="106">
        <f t="shared" ref="H442:Z442" si="145">H428*$D$435</f>
        <v>0</v>
      </c>
      <c r="I442" s="106">
        <f t="shared" si="145"/>
        <v>0</v>
      </c>
      <c r="J442" s="106">
        <f t="shared" si="145"/>
        <v>0</v>
      </c>
      <c r="K442" s="106">
        <f t="shared" si="145"/>
        <v>0</v>
      </c>
      <c r="L442" s="106">
        <f t="shared" si="145"/>
        <v>0</v>
      </c>
      <c r="M442" s="106">
        <f t="shared" si="145"/>
        <v>0</v>
      </c>
      <c r="N442" s="106">
        <f t="shared" si="145"/>
        <v>0</v>
      </c>
      <c r="O442" s="106">
        <f t="shared" si="145"/>
        <v>0</v>
      </c>
      <c r="P442" s="106">
        <f t="shared" si="145"/>
        <v>0</v>
      </c>
      <c r="Q442" s="106">
        <f t="shared" si="145"/>
        <v>0</v>
      </c>
      <c r="R442" s="106">
        <f t="shared" si="145"/>
        <v>0</v>
      </c>
      <c r="S442" s="106">
        <f t="shared" si="145"/>
        <v>0</v>
      </c>
      <c r="T442" s="106">
        <f t="shared" si="145"/>
        <v>0</v>
      </c>
      <c r="U442" s="106">
        <f t="shared" si="145"/>
        <v>0</v>
      </c>
      <c r="V442" s="106">
        <f t="shared" si="145"/>
        <v>0</v>
      </c>
      <c r="W442" s="106">
        <f t="shared" si="145"/>
        <v>0</v>
      </c>
      <c r="X442" s="106">
        <f t="shared" si="145"/>
        <v>0</v>
      </c>
      <c r="Y442" s="106">
        <f t="shared" si="145"/>
        <v>0</v>
      </c>
      <c r="Z442" s="106">
        <f t="shared" si="145"/>
        <v>0</v>
      </c>
    </row>
    <row r="443" spans="1:26" x14ac:dyDescent="0.2">
      <c r="B443" s="4" t="s">
        <v>147</v>
      </c>
      <c r="C443" s="4"/>
      <c r="D443" s="112">
        <f t="shared" si="139"/>
        <v>0</v>
      </c>
      <c r="E443" s="113" t="s">
        <v>227</v>
      </c>
      <c r="F443" s="114"/>
      <c r="G443" s="112">
        <f>SUM(G437:G442)</f>
        <v>0</v>
      </c>
      <c r="H443" s="112">
        <f t="shared" ref="H443:Z443" si="146">SUM(H437:H442)</f>
        <v>0</v>
      </c>
      <c r="I443" s="112">
        <f t="shared" si="146"/>
        <v>0</v>
      </c>
      <c r="J443" s="112">
        <f t="shared" si="146"/>
        <v>0</v>
      </c>
      <c r="K443" s="112">
        <f t="shared" si="146"/>
        <v>0</v>
      </c>
      <c r="L443" s="112">
        <f t="shared" si="146"/>
        <v>0</v>
      </c>
      <c r="M443" s="112">
        <f t="shared" si="146"/>
        <v>0</v>
      </c>
      <c r="N443" s="112">
        <f t="shared" si="146"/>
        <v>0</v>
      </c>
      <c r="O443" s="112">
        <f t="shared" si="146"/>
        <v>0</v>
      </c>
      <c r="P443" s="112">
        <f t="shared" si="146"/>
        <v>0</v>
      </c>
      <c r="Q443" s="112">
        <f t="shared" si="146"/>
        <v>0</v>
      </c>
      <c r="R443" s="112">
        <f t="shared" si="146"/>
        <v>0</v>
      </c>
      <c r="S443" s="112">
        <f t="shared" si="146"/>
        <v>0</v>
      </c>
      <c r="T443" s="112">
        <f t="shared" si="146"/>
        <v>0</v>
      </c>
      <c r="U443" s="112">
        <f t="shared" si="146"/>
        <v>0</v>
      </c>
      <c r="V443" s="112">
        <f t="shared" si="146"/>
        <v>0</v>
      </c>
      <c r="W443" s="112">
        <f t="shared" si="146"/>
        <v>0</v>
      </c>
      <c r="X443" s="112">
        <f t="shared" si="146"/>
        <v>0</v>
      </c>
      <c r="Y443" s="112">
        <f t="shared" si="146"/>
        <v>0</v>
      </c>
      <c r="Z443" s="112">
        <f t="shared" si="146"/>
        <v>0</v>
      </c>
    </row>
    <row r="444" spans="1:26" x14ac:dyDescent="0.2"/>
    <row r="445" spans="1:26" x14ac:dyDescent="0.2">
      <c r="A445" s="54" t="s">
        <v>142</v>
      </c>
      <c r="B445" s="28" t="s">
        <v>205</v>
      </c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x14ac:dyDescent="0.2"/>
    <row r="447" spans="1:26" x14ac:dyDescent="0.2">
      <c r="B447" t="s">
        <v>115</v>
      </c>
      <c r="D447" s="39">
        <f>'Ulazni podaci'!D27</f>
        <v>0.03</v>
      </c>
      <c r="E447" s="37" t="s">
        <v>4</v>
      </c>
    </row>
    <row r="448" spans="1:26" x14ac:dyDescent="0.2">
      <c r="B448" t="s">
        <v>116</v>
      </c>
      <c r="E448" s="37" t="s">
        <v>8</v>
      </c>
      <c r="G448" s="38">
        <f t="shared" ref="G448:Z448" si="147">IFERROR(1/(1+$D$447)^G2,0)</f>
        <v>0.970873786407767</v>
      </c>
      <c r="H448" s="38">
        <f t="shared" si="147"/>
        <v>0.94259590913375435</v>
      </c>
      <c r="I448" s="38">
        <f t="shared" si="147"/>
        <v>0.91514165935315961</v>
      </c>
      <c r="J448" s="38">
        <f t="shared" si="147"/>
        <v>0.888487047915689</v>
      </c>
      <c r="K448" s="38">
        <f t="shared" si="147"/>
        <v>0.86260878438416411</v>
      </c>
      <c r="L448" s="38">
        <f t="shared" si="147"/>
        <v>0.83748425668365445</v>
      </c>
      <c r="M448" s="38">
        <f t="shared" si="147"/>
        <v>0.81309151134335378</v>
      </c>
      <c r="N448" s="38">
        <f t="shared" si="147"/>
        <v>0.78940923431393573</v>
      </c>
      <c r="O448" s="38">
        <f t="shared" si="147"/>
        <v>0.76641673234362695</v>
      </c>
      <c r="P448" s="38">
        <f t="shared" si="147"/>
        <v>0.74409391489672516</v>
      </c>
      <c r="Q448" s="38">
        <f t="shared" si="147"/>
        <v>0.72242127659876232</v>
      </c>
      <c r="R448" s="38">
        <f t="shared" si="147"/>
        <v>0.70137988019297326</v>
      </c>
      <c r="S448" s="38">
        <f t="shared" si="147"/>
        <v>0.68095133999317792</v>
      </c>
      <c r="T448" s="38">
        <f t="shared" si="147"/>
        <v>0.66111780581861923</v>
      </c>
      <c r="U448" s="38">
        <f t="shared" si="147"/>
        <v>0.64186194739671765</v>
      </c>
      <c r="V448" s="38">
        <f t="shared" si="147"/>
        <v>0.62316693922011435</v>
      </c>
      <c r="W448" s="38">
        <f t="shared" si="147"/>
        <v>0.60501644584477121</v>
      </c>
      <c r="X448" s="38">
        <f t="shared" si="147"/>
        <v>0.5873946076162827</v>
      </c>
      <c r="Y448" s="38">
        <f t="shared" si="147"/>
        <v>0.57028602681192497</v>
      </c>
      <c r="Z448" s="38">
        <f t="shared" si="147"/>
        <v>0.55367575418633497</v>
      </c>
    </row>
    <row r="449" spans="1:26" x14ac:dyDescent="0.2"/>
    <row r="450" spans="1:26" x14ac:dyDescent="0.2">
      <c r="B450" t="s">
        <v>67</v>
      </c>
      <c r="D450" s="106">
        <f t="shared" ref="D450:D456" si="148">SUM(G450:Z450)</f>
        <v>0</v>
      </c>
      <c r="E450" s="107" t="s">
        <v>227</v>
      </c>
      <c r="F450" s="108"/>
      <c r="G450" s="106">
        <f>G437*G$448</f>
        <v>0</v>
      </c>
      <c r="H450" s="106">
        <f t="shared" ref="H450:Z450" si="149">H437*H$448</f>
        <v>0</v>
      </c>
      <c r="I450" s="106">
        <f t="shared" si="149"/>
        <v>0</v>
      </c>
      <c r="J450" s="106">
        <f t="shared" si="149"/>
        <v>0</v>
      </c>
      <c r="K450" s="106">
        <f t="shared" si="149"/>
        <v>0</v>
      </c>
      <c r="L450" s="106">
        <f t="shared" si="149"/>
        <v>0</v>
      </c>
      <c r="M450" s="106">
        <f t="shared" si="149"/>
        <v>0</v>
      </c>
      <c r="N450" s="106">
        <f t="shared" si="149"/>
        <v>0</v>
      </c>
      <c r="O450" s="106">
        <f t="shared" si="149"/>
        <v>0</v>
      </c>
      <c r="P450" s="106">
        <f t="shared" si="149"/>
        <v>0</v>
      </c>
      <c r="Q450" s="106">
        <f t="shared" si="149"/>
        <v>0</v>
      </c>
      <c r="R450" s="106">
        <f t="shared" si="149"/>
        <v>0</v>
      </c>
      <c r="S450" s="106">
        <f t="shared" si="149"/>
        <v>0</v>
      </c>
      <c r="T450" s="106">
        <f t="shared" si="149"/>
        <v>0</v>
      </c>
      <c r="U450" s="106">
        <f t="shared" si="149"/>
        <v>0</v>
      </c>
      <c r="V450" s="106">
        <f t="shared" si="149"/>
        <v>0</v>
      </c>
      <c r="W450" s="106">
        <f t="shared" si="149"/>
        <v>0</v>
      </c>
      <c r="X450" s="106">
        <f t="shared" si="149"/>
        <v>0</v>
      </c>
      <c r="Y450" s="106">
        <f t="shared" si="149"/>
        <v>0</v>
      </c>
      <c r="Z450" s="106">
        <f t="shared" si="149"/>
        <v>0</v>
      </c>
    </row>
    <row r="451" spans="1:26" x14ac:dyDescent="0.2">
      <c r="B451" t="s">
        <v>76</v>
      </c>
      <c r="D451" s="106">
        <f t="shared" si="148"/>
        <v>0</v>
      </c>
      <c r="E451" s="107" t="s">
        <v>227</v>
      </c>
      <c r="F451" s="108"/>
      <c r="G451" s="106">
        <f t="shared" ref="G451:Z451" si="150">G438*G$448</f>
        <v>0</v>
      </c>
      <c r="H451" s="106">
        <f t="shared" si="150"/>
        <v>0</v>
      </c>
      <c r="I451" s="106">
        <f t="shared" si="150"/>
        <v>0</v>
      </c>
      <c r="J451" s="106">
        <f t="shared" si="150"/>
        <v>0</v>
      </c>
      <c r="K451" s="106">
        <f t="shared" si="150"/>
        <v>0</v>
      </c>
      <c r="L451" s="106">
        <f t="shared" si="150"/>
        <v>0</v>
      </c>
      <c r="M451" s="106">
        <f t="shared" si="150"/>
        <v>0</v>
      </c>
      <c r="N451" s="106">
        <f t="shared" si="150"/>
        <v>0</v>
      </c>
      <c r="O451" s="106">
        <f t="shared" si="150"/>
        <v>0</v>
      </c>
      <c r="P451" s="106">
        <f t="shared" si="150"/>
        <v>0</v>
      </c>
      <c r="Q451" s="106">
        <f t="shared" si="150"/>
        <v>0</v>
      </c>
      <c r="R451" s="106">
        <f t="shared" si="150"/>
        <v>0</v>
      </c>
      <c r="S451" s="106">
        <f t="shared" si="150"/>
        <v>0</v>
      </c>
      <c r="T451" s="106">
        <f t="shared" si="150"/>
        <v>0</v>
      </c>
      <c r="U451" s="106">
        <f t="shared" si="150"/>
        <v>0</v>
      </c>
      <c r="V451" s="106">
        <f t="shared" si="150"/>
        <v>0</v>
      </c>
      <c r="W451" s="106">
        <f t="shared" si="150"/>
        <v>0</v>
      </c>
      <c r="X451" s="106">
        <f t="shared" si="150"/>
        <v>0</v>
      </c>
      <c r="Y451" s="106">
        <f t="shared" si="150"/>
        <v>0</v>
      </c>
      <c r="Z451" s="106">
        <f t="shared" si="150"/>
        <v>0</v>
      </c>
    </row>
    <row r="452" spans="1:26" x14ac:dyDescent="0.2">
      <c r="B452" t="s">
        <v>103</v>
      </c>
      <c r="D452" s="106">
        <f t="shared" si="148"/>
        <v>0</v>
      </c>
      <c r="E452" s="107" t="s">
        <v>227</v>
      </c>
      <c r="F452" s="108"/>
      <c r="G452" s="106">
        <f>G439*G$448</f>
        <v>0</v>
      </c>
      <c r="H452" s="106">
        <f t="shared" ref="H452:Z452" si="151">H439*H$448</f>
        <v>0</v>
      </c>
      <c r="I452" s="106">
        <f t="shared" si="151"/>
        <v>0</v>
      </c>
      <c r="J452" s="106">
        <f t="shared" si="151"/>
        <v>0</v>
      </c>
      <c r="K452" s="106">
        <f t="shared" si="151"/>
        <v>0</v>
      </c>
      <c r="L452" s="106">
        <f t="shared" si="151"/>
        <v>0</v>
      </c>
      <c r="M452" s="106">
        <f t="shared" si="151"/>
        <v>0</v>
      </c>
      <c r="N452" s="106">
        <f t="shared" si="151"/>
        <v>0</v>
      </c>
      <c r="O452" s="106">
        <f t="shared" si="151"/>
        <v>0</v>
      </c>
      <c r="P452" s="106">
        <f t="shared" si="151"/>
        <v>0</v>
      </c>
      <c r="Q452" s="106">
        <f t="shared" si="151"/>
        <v>0</v>
      </c>
      <c r="R452" s="106">
        <f t="shared" si="151"/>
        <v>0</v>
      </c>
      <c r="S452" s="106">
        <f t="shared" si="151"/>
        <v>0</v>
      </c>
      <c r="T452" s="106">
        <f t="shared" si="151"/>
        <v>0</v>
      </c>
      <c r="U452" s="106">
        <f t="shared" si="151"/>
        <v>0</v>
      </c>
      <c r="V452" s="106">
        <f t="shared" si="151"/>
        <v>0</v>
      </c>
      <c r="W452" s="106">
        <f t="shared" si="151"/>
        <v>0</v>
      </c>
      <c r="X452" s="106">
        <f t="shared" si="151"/>
        <v>0</v>
      </c>
      <c r="Y452" s="106">
        <f t="shared" si="151"/>
        <v>0</v>
      </c>
      <c r="Z452" s="106">
        <f t="shared" si="151"/>
        <v>0</v>
      </c>
    </row>
    <row r="453" spans="1:26" x14ac:dyDescent="0.2">
      <c r="B453" t="s">
        <v>104</v>
      </c>
      <c r="D453" s="106">
        <f t="shared" si="148"/>
        <v>0</v>
      </c>
      <c r="E453" s="107" t="s">
        <v>227</v>
      </c>
      <c r="F453" s="108"/>
      <c r="G453" s="106">
        <f t="shared" ref="G453:Z453" si="152">G440*G$448</f>
        <v>0</v>
      </c>
      <c r="H453" s="106">
        <f t="shared" si="152"/>
        <v>0</v>
      </c>
      <c r="I453" s="106">
        <f t="shared" si="152"/>
        <v>0</v>
      </c>
      <c r="J453" s="106">
        <f t="shared" si="152"/>
        <v>0</v>
      </c>
      <c r="K453" s="106">
        <f t="shared" si="152"/>
        <v>0</v>
      </c>
      <c r="L453" s="106">
        <f t="shared" si="152"/>
        <v>0</v>
      </c>
      <c r="M453" s="106">
        <f t="shared" si="152"/>
        <v>0</v>
      </c>
      <c r="N453" s="106">
        <f t="shared" si="152"/>
        <v>0</v>
      </c>
      <c r="O453" s="106">
        <f t="shared" si="152"/>
        <v>0</v>
      </c>
      <c r="P453" s="106">
        <f t="shared" si="152"/>
        <v>0</v>
      </c>
      <c r="Q453" s="106">
        <f t="shared" si="152"/>
        <v>0</v>
      </c>
      <c r="R453" s="106">
        <f t="shared" si="152"/>
        <v>0</v>
      </c>
      <c r="S453" s="106">
        <f t="shared" si="152"/>
        <v>0</v>
      </c>
      <c r="T453" s="106">
        <f t="shared" si="152"/>
        <v>0</v>
      </c>
      <c r="U453" s="106">
        <f t="shared" si="152"/>
        <v>0</v>
      </c>
      <c r="V453" s="106">
        <f t="shared" si="152"/>
        <v>0</v>
      </c>
      <c r="W453" s="106">
        <f t="shared" si="152"/>
        <v>0</v>
      </c>
      <c r="X453" s="106">
        <f t="shared" si="152"/>
        <v>0</v>
      </c>
      <c r="Y453" s="106">
        <f t="shared" si="152"/>
        <v>0</v>
      </c>
      <c r="Z453" s="106">
        <f t="shared" si="152"/>
        <v>0</v>
      </c>
    </row>
    <row r="454" spans="1:26" x14ac:dyDescent="0.2">
      <c r="B454" t="s">
        <v>146</v>
      </c>
      <c r="D454" s="106">
        <f t="shared" si="148"/>
        <v>0</v>
      </c>
      <c r="E454" s="107" t="s">
        <v>227</v>
      </c>
      <c r="F454" s="108"/>
      <c r="G454" s="106">
        <f>G441*G$448</f>
        <v>0</v>
      </c>
      <c r="H454" s="106">
        <f t="shared" ref="H454:Z454" si="153">H441*H$448</f>
        <v>0</v>
      </c>
      <c r="I454" s="106">
        <f t="shared" si="153"/>
        <v>0</v>
      </c>
      <c r="J454" s="106">
        <f t="shared" si="153"/>
        <v>0</v>
      </c>
      <c r="K454" s="106">
        <f t="shared" si="153"/>
        <v>0</v>
      </c>
      <c r="L454" s="106">
        <f t="shared" si="153"/>
        <v>0</v>
      </c>
      <c r="M454" s="106">
        <f t="shared" si="153"/>
        <v>0</v>
      </c>
      <c r="N454" s="106">
        <f t="shared" si="153"/>
        <v>0</v>
      </c>
      <c r="O454" s="106">
        <f t="shared" si="153"/>
        <v>0</v>
      </c>
      <c r="P454" s="106">
        <f t="shared" si="153"/>
        <v>0</v>
      </c>
      <c r="Q454" s="106">
        <f t="shared" si="153"/>
        <v>0</v>
      </c>
      <c r="R454" s="106">
        <f t="shared" si="153"/>
        <v>0</v>
      </c>
      <c r="S454" s="106">
        <f t="shared" si="153"/>
        <v>0</v>
      </c>
      <c r="T454" s="106">
        <f t="shared" si="153"/>
        <v>0</v>
      </c>
      <c r="U454" s="106">
        <f t="shared" si="153"/>
        <v>0</v>
      </c>
      <c r="V454" s="106">
        <f t="shared" si="153"/>
        <v>0</v>
      </c>
      <c r="W454" s="106">
        <f t="shared" si="153"/>
        <v>0</v>
      </c>
      <c r="X454" s="106">
        <f t="shared" si="153"/>
        <v>0</v>
      </c>
      <c r="Y454" s="106">
        <f t="shared" si="153"/>
        <v>0</v>
      </c>
      <c r="Z454" s="106">
        <f t="shared" si="153"/>
        <v>0</v>
      </c>
    </row>
    <row r="455" spans="1:26" x14ac:dyDescent="0.2">
      <c r="B455" t="s">
        <v>148</v>
      </c>
      <c r="D455" s="106">
        <f t="shared" si="148"/>
        <v>0</v>
      </c>
      <c r="E455" s="107" t="s">
        <v>227</v>
      </c>
      <c r="F455" s="108"/>
      <c r="G455" s="106">
        <f t="shared" ref="G455:Z455" si="154">G442*G$448</f>
        <v>0</v>
      </c>
      <c r="H455" s="106">
        <f t="shared" si="154"/>
        <v>0</v>
      </c>
      <c r="I455" s="106">
        <f t="shared" si="154"/>
        <v>0</v>
      </c>
      <c r="J455" s="106">
        <f t="shared" si="154"/>
        <v>0</v>
      </c>
      <c r="K455" s="106">
        <f t="shared" si="154"/>
        <v>0</v>
      </c>
      <c r="L455" s="106">
        <f t="shared" si="154"/>
        <v>0</v>
      </c>
      <c r="M455" s="106">
        <f t="shared" si="154"/>
        <v>0</v>
      </c>
      <c r="N455" s="106">
        <f t="shared" si="154"/>
        <v>0</v>
      </c>
      <c r="O455" s="106">
        <f t="shared" si="154"/>
        <v>0</v>
      </c>
      <c r="P455" s="106">
        <f t="shared" si="154"/>
        <v>0</v>
      </c>
      <c r="Q455" s="106">
        <f t="shared" si="154"/>
        <v>0</v>
      </c>
      <c r="R455" s="106">
        <f t="shared" si="154"/>
        <v>0</v>
      </c>
      <c r="S455" s="106">
        <f t="shared" si="154"/>
        <v>0</v>
      </c>
      <c r="T455" s="106">
        <f t="shared" si="154"/>
        <v>0</v>
      </c>
      <c r="U455" s="106">
        <f t="shared" si="154"/>
        <v>0</v>
      </c>
      <c r="V455" s="106">
        <f t="shared" si="154"/>
        <v>0</v>
      </c>
      <c r="W455" s="106">
        <f t="shared" si="154"/>
        <v>0</v>
      </c>
      <c r="X455" s="106">
        <f t="shared" si="154"/>
        <v>0</v>
      </c>
      <c r="Y455" s="106">
        <f t="shared" si="154"/>
        <v>0</v>
      </c>
      <c r="Z455" s="106">
        <f t="shared" si="154"/>
        <v>0</v>
      </c>
    </row>
    <row r="456" spans="1:26" x14ac:dyDescent="0.2">
      <c r="B456" s="4" t="s">
        <v>147</v>
      </c>
      <c r="C456" s="4"/>
      <c r="D456" s="112">
        <f t="shared" si="148"/>
        <v>0</v>
      </c>
      <c r="E456" s="113" t="s">
        <v>227</v>
      </c>
      <c r="F456" s="114"/>
      <c r="G456" s="112">
        <f>SUM(G450:G455)</f>
        <v>0</v>
      </c>
      <c r="H456" s="112">
        <f t="shared" ref="H456:Z456" si="155">SUM(H450:H455)</f>
        <v>0</v>
      </c>
      <c r="I456" s="112">
        <f t="shared" si="155"/>
        <v>0</v>
      </c>
      <c r="J456" s="112">
        <f t="shared" si="155"/>
        <v>0</v>
      </c>
      <c r="K456" s="112">
        <f t="shared" si="155"/>
        <v>0</v>
      </c>
      <c r="L456" s="112">
        <f t="shared" si="155"/>
        <v>0</v>
      </c>
      <c r="M456" s="112">
        <f t="shared" si="155"/>
        <v>0</v>
      </c>
      <c r="N456" s="112">
        <f t="shared" si="155"/>
        <v>0</v>
      </c>
      <c r="O456" s="112">
        <f t="shared" si="155"/>
        <v>0</v>
      </c>
      <c r="P456" s="112">
        <f t="shared" si="155"/>
        <v>0</v>
      </c>
      <c r="Q456" s="112">
        <f t="shared" si="155"/>
        <v>0</v>
      </c>
      <c r="R456" s="112">
        <f t="shared" si="155"/>
        <v>0</v>
      </c>
      <c r="S456" s="112">
        <f t="shared" si="155"/>
        <v>0</v>
      </c>
      <c r="T456" s="112">
        <f t="shared" si="155"/>
        <v>0</v>
      </c>
      <c r="U456" s="112">
        <f t="shared" si="155"/>
        <v>0</v>
      </c>
      <c r="V456" s="112">
        <f t="shared" si="155"/>
        <v>0</v>
      </c>
      <c r="W456" s="112">
        <f t="shared" si="155"/>
        <v>0</v>
      </c>
      <c r="X456" s="112">
        <f t="shared" si="155"/>
        <v>0</v>
      </c>
      <c r="Y456" s="112">
        <f t="shared" si="155"/>
        <v>0</v>
      </c>
      <c r="Z456" s="112">
        <f t="shared" si="155"/>
        <v>0</v>
      </c>
    </row>
    <row r="457" spans="1:26" x14ac:dyDescent="0.2"/>
    <row r="458" spans="1:26" x14ac:dyDescent="0.2">
      <c r="A458" s="54" t="s">
        <v>178</v>
      </c>
      <c r="B458" s="28" t="s">
        <v>155</v>
      </c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.75" thickBot="1" x14ac:dyDescent="0.25"/>
    <row r="460" spans="1:26" x14ac:dyDescent="0.2">
      <c r="B460" s="85" t="s">
        <v>152</v>
      </c>
      <c r="C460" s="86"/>
      <c r="D460" s="87">
        <f>IFERROR(SUM(G456:Z456),0)</f>
        <v>0</v>
      </c>
      <c r="E460" s="88" t="s">
        <v>227</v>
      </c>
    </row>
    <row r="461" spans="1:26" x14ac:dyDescent="0.2">
      <c r="B461" s="96" t="s">
        <v>153</v>
      </c>
      <c r="C461" s="4"/>
      <c r="D461" s="193" t="str">
        <f>IFERROR(IRR(G443:Z443),"Nije moguće odrediti")</f>
        <v>Nije moguće odrediti</v>
      </c>
      <c r="E461" s="97" t="s">
        <v>4</v>
      </c>
    </row>
    <row r="462" spans="1:26" ht="12.75" thickBot="1" x14ac:dyDescent="0.25">
      <c r="B462" s="89" t="s">
        <v>154</v>
      </c>
      <c r="C462" s="90"/>
      <c r="D462" s="98" t="str">
        <f>IFERROR(SUMIF(D450:D455,"&gt;0")/-SUMIF(D450:D455,"&lt;0"),"Nije moguće odrediti")</f>
        <v>Nije moguće odrediti</v>
      </c>
      <c r="E462" s="92" t="s">
        <v>8</v>
      </c>
    </row>
    <row r="463" spans="1:26" x14ac:dyDescent="0.2"/>
    <row r="464" spans="1:26" x14ac:dyDescent="0.2">
      <c r="A464" s="84"/>
      <c r="B464" s="34" t="s">
        <v>105</v>
      </c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</sheetData>
  <sheetProtection algorithmName="SHA-512" hashValue="WbQCZPxfBiaW5iO4OVjxk5bfJWhU/OIjt0JLLlwPJElTMNVOhOaAnDqzZ6KrBgQ53G48pIIjEIzT7qD86BZAKA==" saltValue="JKvr6enoVhPHcJ/es0/6vA==" spinCount="100000" sheet="1" objects="1" scenarios="1"/>
  <mergeCells count="4">
    <mergeCell ref="A1:A2"/>
    <mergeCell ref="B1:B2"/>
    <mergeCell ref="D1:D2"/>
    <mergeCell ref="E1:E2"/>
  </mergeCells>
  <pageMargins left="0.7" right="0.7" top="0.75" bottom="0.75" header="0.3" footer="0.3"/>
  <pageSetup paperSize="9" orientation="portrait" horizontalDpi="300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600"/>
  </sheetPr>
  <dimension ref="A1:G59"/>
  <sheetViews>
    <sheetView showGridLines="0" zoomScaleNormal="100" workbookViewId="0">
      <selection activeCell="B49" sqref="B49"/>
    </sheetView>
  </sheetViews>
  <sheetFormatPr defaultColWidth="0" defaultRowHeight="12" zeroHeight="1" x14ac:dyDescent="0.2"/>
  <cols>
    <col min="1" max="1" width="9" style="74" customWidth="1"/>
    <col min="2" max="2" width="67.5703125" style="74" bestFit="1" customWidth="1"/>
    <col min="3" max="3" width="13.42578125" style="74" customWidth="1"/>
    <col min="4" max="4" width="7" style="74" customWidth="1"/>
    <col min="5" max="5" width="2.28515625" style="74" customWidth="1"/>
    <col min="6" max="6" width="33.42578125" style="74" customWidth="1"/>
    <col min="7" max="7" width="10.42578125" style="74" customWidth="1"/>
    <col min="8" max="16384" width="9" hidden="1"/>
  </cols>
  <sheetData>
    <row r="1" spans="2:7" x14ac:dyDescent="0.2"/>
    <row r="2" spans="2:7" ht="20.25" x14ac:dyDescent="0.3">
      <c r="B2" s="75" t="s">
        <v>160</v>
      </c>
    </row>
    <row r="3" spans="2:7" ht="12.75" thickBot="1" x14ac:dyDescent="0.25">
      <c r="B3" s="121" t="s">
        <v>163</v>
      </c>
      <c r="C3" s="122"/>
      <c r="D3" s="124" t="s">
        <v>8</v>
      </c>
      <c r="E3" s="122"/>
      <c r="F3" s="153" t="str">
        <f>'Financijska i ekonomska analiza'!D462</f>
        <v>Nije moguće odrediti</v>
      </c>
    </row>
    <row r="4" spans="2:7" ht="12.75" thickTop="1" x14ac:dyDescent="0.2">
      <c r="B4" s="142"/>
      <c r="C4" s="137"/>
      <c r="D4" s="143"/>
      <c r="E4" s="137"/>
      <c r="F4" s="144"/>
    </row>
    <row r="5" spans="2:7" ht="24.75" thickBot="1" x14ac:dyDescent="0.25">
      <c r="B5" s="138" t="s">
        <v>263</v>
      </c>
      <c r="C5" s="139"/>
      <c r="D5" s="140" t="s">
        <v>191</v>
      </c>
      <c r="E5" s="139"/>
      <c r="F5" s="141">
        <f>'Ulazni podaci'!D11</f>
        <v>0</v>
      </c>
    </row>
    <row r="6" spans="2:7" ht="12.75" customHeight="1" thickTop="1" x14ac:dyDescent="0.2">
      <c r="D6" s="120"/>
      <c r="F6" s="119"/>
    </row>
    <row r="7" spans="2:7" ht="12.75" customHeight="1" thickBot="1" x14ac:dyDescent="0.25">
      <c r="B7" s="123" t="s">
        <v>194</v>
      </c>
      <c r="C7" s="123"/>
      <c r="D7" s="124" t="s">
        <v>4</v>
      </c>
      <c r="E7" s="123"/>
      <c r="F7" s="126">
        <f>'Financijska i ekonomska analiza'!D48</f>
        <v>0</v>
      </c>
    </row>
    <row r="8" spans="2:7" ht="12.75" customHeight="1" thickTop="1" x14ac:dyDescent="0.2">
      <c r="D8" s="120"/>
      <c r="F8" s="119"/>
    </row>
    <row r="9" spans="2:7" ht="12.75" customHeight="1" thickBot="1" x14ac:dyDescent="0.25">
      <c r="B9" s="123" t="s">
        <v>288</v>
      </c>
      <c r="C9" s="123"/>
      <c r="D9" s="124" t="s">
        <v>218</v>
      </c>
      <c r="E9" s="123"/>
      <c r="F9" s="145" t="str">
        <f>IF('Ulazni podaci'!D10=0," ",'Ulazni podaci'!D10)</f>
        <v xml:space="preserve"> </v>
      </c>
    </row>
    <row r="10" spans="2:7" ht="12.75" customHeight="1" thickTop="1" x14ac:dyDescent="0.2">
      <c r="D10" s="120"/>
      <c r="F10" s="119"/>
    </row>
    <row r="11" spans="2:7" ht="35.1" customHeight="1" thickBot="1" x14ac:dyDescent="0.25">
      <c r="B11" s="121" t="s">
        <v>312</v>
      </c>
      <c r="C11" s="122"/>
      <c r="D11" s="124" t="s">
        <v>4</v>
      </c>
      <c r="E11" s="122"/>
      <c r="F11" s="145">
        <f>'Ulazni podaci'!D14</f>
        <v>0</v>
      </c>
    </row>
    <row r="12" spans="2:7" ht="21" customHeight="1" thickTop="1" x14ac:dyDescent="0.2">
      <c r="B12" s="146"/>
      <c r="D12" s="147"/>
      <c r="F12" s="148"/>
    </row>
    <row r="13" spans="2:7" ht="24.75" thickBot="1" x14ac:dyDescent="0.25">
      <c r="B13" s="151" t="s">
        <v>220</v>
      </c>
      <c r="C13" s="122"/>
      <c r="D13" s="124" t="s">
        <v>4</v>
      </c>
      <c r="E13" s="122"/>
      <c r="F13" s="145">
        <f>IFERROR(F33/F19,0)</f>
        <v>0</v>
      </c>
      <c r="G13" s="149"/>
    </row>
    <row r="14" spans="2:7" ht="12.75" customHeight="1" thickTop="1" x14ac:dyDescent="0.3">
      <c r="B14" s="75"/>
    </row>
    <row r="15" spans="2:7" ht="12.75" customHeight="1" thickBot="1" x14ac:dyDescent="0.25">
      <c r="B15" s="152" t="s">
        <v>254</v>
      </c>
      <c r="C15" s="127"/>
      <c r="D15" s="128" t="s">
        <v>228</v>
      </c>
      <c r="E15" s="127"/>
      <c r="F15" s="166">
        <f>IFERROR(F31/'Ulazni podaci'!D62,0)</f>
        <v>0</v>
      </c>
    </row>
    <row r="16" spans="2:7" ht="12.75" customHeight="1" thickTop="1" x14ac:dyDescent="0.3">
      <c r="B16" s="75"/>
    </row>
    <row r="17" spans="2:6" ht="40.5" customHeight="1" thickBot="1" x14ac:dyDescent="0.25">
      <c r="B17" s="150" t="s">
        <v>313</v>
      </c>
      <c r="C17" s="127"/>
      <c r="D17" s="124" t="s">
        <v>4</v>
      </c>
      <c r="E17" s="127"/>
      <c r="F17" s="165">
        <f>'Ulazni podaci'!D16</f>
        <v>0</v>
      </c>
    </row>
    <row r="18" spans="2:6" ht="12.75" customHeight="1" thickTop="1" x14ac:dyDescent="0.3">
      <c r="B18" s="75"/>
    </row>
    <row r="19" spans="2:6" ht="12.75" customHeight="1" thickBot="1" x14ac:dyDescent="0.25">
      <c r="B19" s="127" t="s">
        <v>197</v>
      </c>
      <c r="C19" s="127"/>
      <c r="D19" s="128" t="s">
        <v>227</v>
      </c>
      <c r="E19" s="127"/>
      <c r="F19" s="166">
        <f>'Financijska i ekonomska analiza'!D43</f>
        <v>0</v>
      </c>
    </row>
    <row r="20" spans="2:6" ht="12.75" customHeight="1" thickTop="1" x14ac:dyDescent="0.3">
      <c r="B20" s="75"/>
    </row>
    <row r="21" spans="2:6" ht="12.75" customHeight="1" thickBot="1" x14ac:dyDescent="0.25">
      <c r="B21" s="127" t="s">
        <v>211</v>
      </c>
      <c r="C21" s="127"/>
      <c r="D21" s="128" t="s">
        <v>227</v>
      </c>
      <c r="E21" s="127"/>
      <c r="F21" s="166">
        <f>'Ulazni podaci'!D217</f>
        <v>0</v>
      </c>
    </row>
    <row r="22" spans="2:6" ht="12.75" customHeight="1" thickTop="1" x14ac:dyDescent="0.3">
      <c r="B22" s="75"/>
    </row>
    <row r="23" spans="2:6" ht="12.75" customHeight="1" thickBot="1" x14ac:dyDescent="0.25">
      <c r="B23" s="127" t="s">
        <v>212</v>
      </c>
      <c r="C23" s="127"/>
      <c r="D23" s="128" t="s">
        <v>227</v>
      </c>
      <c r="E23" s="127"/>
      <c r="F23" s="166">
        <f>'Ulazni podaci'!D262</f>
        <v>0</v>
      </c>
    </row>
    <row r="24" spans="2:6" ht="12.75" customHeight="1" thickTop="1" x14ac:dyDescent="0.3">
      <c r="B24" s="75"/>
    </row>
    <row r="25" spans="2:6" ht="12.75" customHeight="1" thickBot="1" x14ac:dyDescent="0.25">
      <c r="B25" s="127" t="s">
        <v>213</v>
      </c>
      <c r="C25" s="127"/>
      <c r="D25" s="128" t="s">
        <v>227</v>
      </c>
      <c r="E25" s="127"/>
      <c r="F25" s="166">
        <f>F21+F23</f>
        <v>0</v>
      </c>
    </row>
    <row r="26" spans="2:6" ht="12.75" customHeight="1" thickTop="1" x14ac:dyDescent="0.3">
      <c r="B26" s="75"/>
    </row>
    <row r="27" spans="2:6" ht="12.75" customHeight="1" thickBot="1" x14ac:dyDescent="0.25">
      <c r="B27" s="127" t="s">
        <v>207</v>
      </c>
      <c r="C27" s="127"/>
      <c r="D27" s="128" t="s">
        <v>227</v>
      </c>
      <c r="E27" s="127"/>
      <c r="F27" s="166">
        <f>'Ulazni podaci'!D319</f>
        <v>0</v>
      </c>
    </row>
    <row r="28" spans="2:6" ht="12.75" customHeight="1" thickTop="1" x14ac:dyDescent="0.3">
      <c r="B28" s="136"/>
      <c r="C28" s="137"/>
      <c r="D28" s="137"/>
      <c r="E28" s="137"/>
      <c r="F28" s="137"/>
    </row>
    <row r="29" spans="2:6" ht="12.75" customHeight="1" thickBot="1" x14ac:dyDescent="0.25">
      <c r="B29" s="127" t="s">
        <v>208</v>
      </c>
      <c r="C29" s="127"/>
      <c r="D29" s="128" t="s">
        <v>227</v>
      </c>
      <c r="E29" s="127"/>
      <c r="F29" s="166">
        <f>F19+F27</f>
        <v>0</v>
      </c>
    </row>
    <row r="30" spans="2:6" ht="12.75" customHeight="1" thickTop="1" x14ac:dyDescent="0.2">
      <c r="B30" s="129"/>
      <c r="C30" s="129"/>
      <c r="D30" s="130"/>
      <c r="E30" s="129"/>
      <c r="F30" s="131"/>
    </row>
    <row r="31" spans="2:6" ht="12.75" thickBot="1" x14ac:dyDescent="0.25">
      <c r="B31" s="132" t="s">
        <v>198</v>
      </c>
      <c r="C31" s="123"/>
      <c r="D31" s="124" t="s">
        <v>227</v>
      </c>
      <c r="E31" s="123"/>
      <c r="F31" s="167">
        <f>'Financijska i ekonomska analiza'!D47</f>
        <v>0</v>
      </c>
    </row>
    <row r="32" spans="2:6" ht="12.75" customHeight="1" thickTop="1" x14ac:dyDescent="0.2">
      <c r="B32" s="129"/>
      <c r="C32" s="129"/>
      <c r="D32" s="130"/>
      <c r="E32" s="129"/>
      <c r="F32" s="131"/>
    </row>
    <row r="33" spans="2:6" ht="12.75" customHeight="1" thickBot="1" x14ac:dyDescent="0.25">
      <c r="B33" s="132" t="s">
        <v>217</v>
      </c>
      <c r="C33" s="123"/>
      <c r="D33" s="124" t="s">
        <v>227</v>
      </c>
      <c r="E33" s="123"/>
      <c r="F33" s="167">
        <f>'Financijska i ekonomska analiza'!D43-'Financijska i ekonomska analiza'!D47</f>
        <v>0</v>
      </c>
    </row>
    <row r="34" spans="2:6" ht="12.75" customHeight="1" thickTop="1" x14ac:dyDescent="0.2">
      <c r="B34" s="129"/>
      <c r="C34" s="129"/>
      <c r="D34" s="130"/>
      <c r="E34" s="129"/>
      <c r="F34" s="131"/>
    </row>
    <row r="35" spans="2:6" ht="12.75" customHeight="1" thickBot="1" x14ac:dyDescent="0.25">
      <c r="B35" s="127" t="s">
        <v>224</v>
      </c>
      <c r="C35" s="127"/>
      <c r="D35" s="128" t="s">
        <v>227</v>
      </c>
      <c r="E35" s="127"/>
      <c r="F35" s="166">
        <f>F25-(F25*F41)</f>
        <v>0</v>
      </c>
    </row>
    <row r="36" spans="2:6" ht="12.75" customHeight="1" thickTop="1" x14ac:dyDescent="0.2">
      <c r="B36" s="129"/>
      <c r="C36" s="129"/>
      <c r="D36" s="130"/>
      <c r="E36" s="129"/>
      <c r="F36" s="131"/>
    </row>
    <row r="37" spans="2:6" ht="12.75" thickBot="1" x14ac:dyDescent="0.25">
      <c r="B37" s="99" t="s">
        <v>118</v>
      </c>
      <c r="C37" s="99"/>
      <c r="D37" s="100" t="s">
        <v>227</v>
      </c>
      <c r="E37" s="99"/>
      <c r="F37" s="166">
        <f>'Financijska i ekonomska analiza'!D28</f>
        <v>0</v>
      </c>
    </row>
    <row r="38" spans="2:6" ht="12.75" thickTop="1" x14ac:dyDescent="0.2">
      <c r="B38" s="76"/>
      <c r="C38" s="76"/>
      <c r="D38" s="77"/>
      <c r="E38" s="76"/>
      <c r="F38" s="76"/>
    </row>
    <row r="39" spans="2:6" ht="12.75" thickBot="1" x14ac:dyDescent="0.25">
      <c r="B39" s="99" t="s">
        <v>161</v>
      </c>
      <c r="C39" s="99"/>
      <c r="D39" s="100" t="s">
        <v>4</v>
      </c>
      <c r="E39" s="99"/>
      <c r="F39" s="101" t="str">
        <f>'Financijska i ekonomska analiza'!D29</f>
        <v>Nije moguće odrediti</v>
      </c>
    </row>
    <row r="40" spans="2:6" ht="12.75" thickTop="1" x14ac:dyDescent="0.2">
      <c r="B40" s="76"/>
      <c r="C40" s="76"/>
      <c r="D40" s="77"/>
      <c r="E40" s="76"/>
      <c r="F40" s="76"/>
    </row>
    <row r="41" spans="2:6" ht="12.75" thickBot="1" x14ac:dyDescent="0.25">
      <c r="B41" s="99" t="s">
        <v>125</v>
      </c>
      <c r="C41" s="99"/>
      <c r="D41" s="100" t="s">
        <v>4</v>
      </c>
      <c r="E41" s="99"/>
      <c r="F41" s="102">
        <f>'Financijska i ekonomska analiza'!D41</f>
        <v>0</v>
      </c>
    </row>
    <row r="42" spans="2:6" ht="12.75" thickTop="1" x14ac:dyDescent="0.2">
      <c r="B42" s="76"/>
      <c r="C42" s="76"/>
      <c r="D42" s="77"/>
      <c r="E42" s="76"/>
      <c r="F42" s="76"/>
    </row>
    <row r="43" spans="2:6" ht="12.75" thickBot="1" x14ac:dyDescent="0.25">
      <c r="B43" s="99" t="s">
        <v>162</v>
      </c>
      <c r="C43" s="99"/>
      <c r="D43" s="100" t="s">
        <v>227</v>
      </c>
      <c r="E43" s="99"/>
      <c r="F43" s="166">
        <f>'Financijska i ekonomska analiza'!D460</f>
        <v>0</v>
      </c>
    </row>
    <row r="44" spans="2:6" ht="12.75" thickTop="1" x14ac:dyDescent="0.2">
      <c r="B44" s="76"/>
      <c r="C44" s="76"/>
      <c r="D44" s="77"/>
      <c r="E44" s="76"/>
      <c r="F44" s="76"/>
    </row>
    <row r="45" spans="2:6" ht="12.75" thickBot="1" x14ac:dyDescent="0.25">
      <c r="B45" s="99" t="s">
        <v>153</v>
      </c>
      <c r="C45" s="99"/>
      <c r="D45" s="100" t="s">
        <v>4</v>
      </c>
      <c r="E45" s="99"/>
      <c r="F45" s="101" t="str">
        <f>'Financijska i ekonomska analiza'!D461</f>
        <v>Nije moguće odrediti</v>
      </c>
    </row>
    <row r="46" spans="2:6" ht="12.75" thickTop="1" x14ac:dyDescent="0.2">
      <c r="B46" s="76"/>
      <c r="C46" s="76"/>
      <c r="D46" s="77"/>
      <c r="E46" s="76"/>
      <c r="F46" s="78"/>
    </row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</sheetData>
  <sheetProtection algorithmName="SHA-512" hashValue="azmQ8iNrSmDSmtA+eakX2d+tQuR1r737HTmRrmGMdZTY1RUqOHrUphZ12ODfOxIGiY8cYcttgFeRauJgOfRdlA==" saltValue="UavHucVqzMBw5tA7AhH0EA==" spinCount="100000" sheet="1" objects="1" scenarios="1"/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J201"/>
  <sheetViews>
    <sheetView showGridLines="0" zoomScale="90" zoomScaleNormal="90" workbookViewId="0">
      <selection activeCell="D5" sqref="D5"/>
    </sheetView>
  </sheetViews>
  <sheetFormatPr defaultColWidth="0" defaultRowHeight="12" zeroHeight="1" x14ac:dyDescent="0.2"/>
  <cols>
    <col min="1" max="1" width="5.7109375" customWidth="1"/>
    <col min="2" max="2" width="42.42578125" customWidth="1"/>
    <col min="3" max="7" width="30.5703125" customWidth="1"/>
    <col min="8" max="8" width="2.28515625" customWidth="1"/>
    <col min="9" max="10" width="15.28515625" hidden="1" customWidth="1"/>
    <col min="11" max="16384" width="9" hidden="1"/>
  </cols>
  <sheetData>
    <row r="1" spans="1:7" ht="12.75" thickBot="1" x14ac:dyDescent="0.25">
      <c r="A1" s="45"/>
      <c r="B1" s="44" t="s">
        <v>65</v>
      </c>
      <c r="C1" s="45"/>
      <c r="D1" s="45"/>
      <c r="E1" s="45"/>
      <c r="F1" s="45"/>
      <c r="G1" s="45"/>
    </row>
    <row r="2" spans="1:7" ht="12.75" thickTop="1" x14ac:dyDescent="0.2">
      <c r="G2" s="177" t="s">
        <v>296</v>
      </c>
    </row>
    <row r="3" spans="1:7" ht="14.25" x14ac:dyDescent="0.2">
      <c r="A3" s="191"/>
      <c r="C3" s="177" t="s">
        <v>230</v>
      </c>
      <c r="E3" s="177" t="s">
        <v>231</v>
      </c>
      <c r="G3" s="19"/>
    </row>
    <row r="4" spans="1:7" ht="14.25" x14ac:dyDescent="0.2">
      <c r="A4" s="191"/>
      <c r="C4" s="19"/>
      <c r="E4" s="19"/>
      <c r="G4" s="19">
        <v>1</v>
      </c>
    </row>
    <row r="5" spans="1:7" ht="28.5" x14ac:dyDescent="0.2">
      <c r="A5" s="191"/>
      <c r="C5" s="19" t="s">
        <v>110</v>
      </c>
      <c r="E5" s="19" t="s">
        <v>214</v>
      </c>
      <c r="G5" s="19">
        <v>2</v>
      </c>
    </row>
    <row r="6" spans="1:7" ht="14.25" x14ac:dyDescent="0.2">
      <c r="A6" s="191"/>
      <c r="C6" s="19" t="s">
        <v>111</v>
      </c>
      <c r="E6" s="19" t="s">
        <v>215</v>
      </c>
      <c r="G6" s="19">
        <v>3</v>
      </c>
    </row>
    <row r="7" spans="1:7" ht="14.25" x14ac:dyDescent="0.2">
      <c r="G7" s="19">
        <v>4</v>
      </c>
    </row>
    <row r="8" spans="1:7" ht="12.75" thickBot="1" x14ac:dyDescent="0.25">
      <c r="A8" s="45"/>
      <c r="B8" s="44" t="s">
        <v>133</v>
      </c>
      <c r="C8" s="45"/>
      <c r="D8" s="45"/>
      <c r="E8" s="45"/>
      <c r="F8" s="45"/>
      <c r="G8" s="45"/>
    </row>
    <row r="9" spans="1:7" ht="12.75" thickTop="1" x14ac:dyDescent="0.2"/>
    <row r="10" spans="1:7" x14ac:dyDescent="0.2">
      <c r="A10" s="191"/>
      <c r="B10" s="82" t="s">
        <v>167</v>
      </c>
      <c r="C10" s="82" t="s">
        <v>232</v>
      </c>
      <c r="D10" s="82" t="s">
        <v>233</v>
      </c>
      <c r="E10" s="82" t="s">
        <v>234</v>
      </c>
      <c r="F10" s="82" t="s">
        <v>235</v>
      </c>
      <c r="G10" s="82" t="s">
        <v>236</v>
      </c>
    </row>
    <row r="11" spans="1:7" ht="14.25" x14ac:dyDescent="0.2">
      <c r="A11" s="191"/>
      <c r="B11" s="17"/>
      <c r="C11" s="19"/>
      <c r="D11" s="18"/>
      <c r="E11" s="18"/>
      <c r="F11" s="18"/>
      <c r="G11" s="18"/>
    </row>
    <row r="12" spans="1:7" ht="14.25" x14ac:dyDescent="0.2">
      <c r="A12" s="191"/>
      <c r="B12" s="17" t="s">
        <v>42</v>
      </c>
      <c r="C12" s="178">
        <v>784729912.5277226</v>
      </c>
      <c r="D12" s="22">
        <v>30830</v>
      </c>
      <c r="E12" s="178">
        <f t="shared" ref="E12:E32" si="0">C12/D12</f>
        <v>25453.451590260222</v>
      </c>
      <c r="F12" s="22">
        <v>3139</v>
      </c>
      <c r="G12" s="178">
        <f>C12/F12</f>
        <v>249993.60067783453</v>
      </c>
    </row>
    <row r="13" spans="1:7" ht="14.25" x14ac:dyDescent="0.2">
      <c r="A13" s="191"/>
      <c r="B13" s="17" t="s">
        <v>41</v>
      </c>
      <c r="C13" s="178">
        <v>886979316.28943455</v>
      </c>
      <c r="D13" s="22">
        <v>36308</v>
      </c>
      <c r="E13" s="178">
        <f t="shared" si="0"/>
        <v>24429.308039259518</v>
      </c>
      <c r="F13" s="22">
        <v>3037</v>
      </c>
      <c r="G13" s="178">
        <f t="shared" ref="G13:G32" si="1">C13/F13</f>
        <v>292057.72679928696</v>
      </c>
    </row>
    <row r="14" spans="1:7" ht="14.25" x14ac:dyDescent="0.2">
      <c r="A14" s="191"/>
      <c r="B14" s="17" t="s">
        <v>43</v>
      </c>
      <c r="C14" s="178">
        <v>1097984482.6603076</v>
      </c>
      <c r="D14" s="22">
        <v>41566</v>
      </c>
      <c r="E14" s="178">
        <f t="shared" si="0"/>
        <v>26415.447304535141</v>
      </c>
      <c r="F14" s="22">
        <v>5037</v>
      </c>
      <c r="G14" s="178">
        <f t="shared" si="1"/>
        <v>217983.81629150439</v>
      </c>
    </row>
    <row r="15" spans="1:7" ht="14.25" x14ac:dyDescent="0.2">
      <c r="A15" s="191"/>
      <c r="B15" s="17" t="s">
        <v>61</v>
      </c>
      <c r="C15" s="178">
        <v>14767074378.602158</v>
      </c>
      <c r="D15" s="22">
        <v>437646</v>
      </c>
      <c r="E15" s="178">
        <f t="shared" si="0"/>
        <v>33742.052660374269</v>
      </c>
      <c r="F15" s="22">
        <v>52791</v>
      </c>
      <c r="G15" s="178">
        <f t="shared" si="1"/>
        <v>279727.11974772514</v>
      </c>
    </row>
    <row r="16" spans="1:7" ht="14.25" x14ac:dyDescent="0.2">
      <c r="A16" s="191"/>
      <c r="B16" s="17" t="s">
        <v>44</v>
      </c>
      <c r="C16" s="178">
        <v>2230066111.610405</v>
      </c>
      <c r="D16" s="22">
        <v>80640</v>
      </c>
      <c r="E16" s="178">
        <f t="shared" si="0"/>
        <v>27654.589677708394</v>
      </c>
      <c r="F16" s="22">
        <v>12336</v>
      </c>
      <c r="G16" s="178">
        <f t="shared" si="1"/>
        <v>180777.08427451403</v>
      </c>
    </row>
    <row r="17" spans="1:7" ht="14.25" x14ac:dyDescent="0.2">
      <c r="A17" s="191"/>
      <c r="B17" s="17" t="s">
        <v>45</v>
      </c>
      <c r="C17" s="178">
        <v>889363183.92735147</v>
      </c>
      <c r="D17" s="22">
        <v>35285</v>
      </c>
      <c r="E17" s="178">
        <f t="shared" si="0"/>
        <v>25205.134871116665</v>
      </c>
      <c r="F17" s="22">
        <v>3214</v>
      </c>
      <c r="G17" s="178">
        <f t="shared" si="1"/>
        <v>276715.36525430973</v>
      </c>
    </row>
    <row r="18" spans="1:7" ht="14.25" x14ac:dyDescent="0.2">
      <c r="A18" s="191"/>
      <c r="B18" s="17" t="s">
        <v>46</v>
      </c>
      <c r="C18" s="178">
        <v>843993091.85675704</v>
      </c>
      <c r="D18" s="22">
        <v>30970</v>
      </c>
      <c r="E18" s="178">
        <f t="shared" si="0"/>
        <v>27251.956469381887</v>
      </c>
      <c r="F18" s="22">
        <v>2871</v>
      </c>
      <c r="G18" s="178">
        <f t="shared" si="1"/>
        <v>293971.8188285465</v>
      </c>
    </row>
    <row r="19" spans="1:7" ht="14.25" x14ac:dyDescent="0.2">
      <c r="A19" s="191"/>
      <c r="B19" s="17" t="s">
        <v>47</v>
      </c>
      <c r="C19" s="178">
        <v>849274549.29240859</v>
      </c>
      <c r="D19" s="22">
        <v>36886</v>
      </c>
      <c r="E19" s="178">
        <f t="shared" si="0"/>
        <v>23024.305950561422</v>
      </c>
      <c r="F19" s="22">
        <v>3222</v>
      </c>
      <c r="G19" s="178">
        <f t="shared" si="1"/>
        <v>263586.14192812186</v>
      </c>
    </row>
    <row r="20" spans="1:7" ht="14.25" x14ac:dyDescent="0.2">
      <c r="A20" s="191"/>
      <c r="B20" s="17" t="s">
        <v>48</v>
      </c>
      <c r="C20" s="178">
        <v>382169541.13132459</v>
      </c>
      <c r="D20" s="22">
        <v>14103</v>
      </c>
      <c r="E20" s="178">
        <f t="shared" si="0"/>
        <v>27098.457146091227</v>
      </c>
      <c r="F20" s="22">
        <v>1364</v>
      </c>
      <c r="G20" s="178">
        <f t="shared" si="1"/>
        <v>280182.94804349309</v>
      </c>
    </row>
    <row r="21" spans="1:7" ht="14.25" x14ac:dyDescent="0.2">
      <c r="A21" s="191"/>
      <c r="B21" s="17" t="s">
        <v>49</v>
      </c>
      <c r="C21" s="178">
        <v>1001709650.7571696</v>
      </c>
      <c r="D21" s="22">
        <v>38344</v>
      </c>
      <c r="E21" s="178">
        <f t="shared" si="0"/>
        <v>26124.28673996374</v>
      </c>
      <c r="F21" s="22">
        <v>4231</v>
      </c>
      <c r="G21" s="178">
        <f t="shared" si="1"/>
        <v>236754.82173414549</v>
      </c>
    </row>
    <row r="22" spans="1:7" ht="14.25" x14ac:dyDescent="0.2">
      <c r="A22" s="191"/>
      <c r="B22" s="17" t="s">
        <v>50</v>
      </c>
      <c r="C22" s="178">
        <v>2253172059.8063011</v>
      </c>
      <c r="D22" s="22">
        <v>85426</v>
      </c>
      <c r="E22" s="178">
        <f t="shared" si="0"/>
        <v>26375.717694920764</v>
      </c>
      <c r="F22" s="22">
        <v>8049</v>
      </c>
      <c r="G22" s="178">
        <f t="shared" si="1"/>
        <v>279931.92443860119</v>
      </c>
    </row>
    <row r="23" spans="1:7" ht="14.25" x14ac:dyDescent="0.2">
      <c r="A23" s="191"/>
      <c r="B23" s="17" t="s">
        <v>51</v>
      </c>
      <c r="C23" s="178">
        <v>420208444.23186243</v>
      </c>
      <c r="D23" s="22">
        <v>18544</v>
      </c>
      <c r="E23" s="178">
        <f t="shared" si="0"/>
        <v>22660.075724323902</v>
      </c>
      <c r="F23" s="22">
        <v>1518</v>
      </c>
      <c r="G23" s="178">
        <f t="shared" si="1"/>
        <v>276817.1569379858</v>
      </c>
    </row>
    <row r="24" spans="1:7" ht="14.25" x14ac:dyDescent="0.2">
      <c r="A24" s="191"/>
      <c r="B24" s="17" t="s">
        <v>52</v>
      </c>
      <c r="C24" s="178">
        <v>3133789617.3800092</v>
      </c>
      <c r="D24" s="22">
        <v>106570</v>
      </c>
      <c r="E24" s="178">
        <f t="shared" si="0"/>
        <v>29405.926784085663</v>
      </c>
      <c r="F24" s="22">
        <v>13522</v>
      </c>
      <c r="G24" s="178">
        <f t="shared" si="1"/>
        <v>231754.88961544217</v>
      </c>
    </row>
    <row r="25" spans="1:7" ht="14.25" x14ac:dyDescent="0.2">
      <c r="A25" s="191"/>
      <c r="B25" s="17" t="s">
        <v>53</v>
      </c>
      <c r="C25" s="178">
        <v>1052780177.994482</v>
      </c>
      <c r="D25" s="22">
        <v>39196</v>
      </c>
      <c r="E25" s="178">
        <f t="shared" si="0"/>
        <v>26859.37794658848</v>
      </c>
      <c r="F25" s="22">
        <v>3380</v>
      </c>
      <c r="G25" s="178">
        <f t="shared" si="1"/>
        <v>311473.42544215446</v>
      </c>
    </row>
    <row r="26" spans="1:7" ht="14.25" x14ac:dyDescent="0.2">
      <c r="A26" s="191"/>
      <c r="B26" s="17" t="s">
        <v>54</v>
      </c>
      <c r="C26" s="178">
        <v>3479047096.0983748</v>
      </c>
      <c r="D26" s="22">
        <v>142884</v>
      </c>
      <c r="E26" s="178">
        <f t="shared" si="0"/>
        <v>24348.752107292454</v>
      </c>
      <c r="F26" s="22">
        <v>17174</v>
      </c>
      <c r="G26" s="178">
        <f t="shared" si="1"/>
        <v>202576.40014547427</v>
      </c>
    </row>
    <row r="27" spans="1:7" ht="14.25" x14ac:dyDescent="0.2">
      <c r="A27" s="191"/>
      <c r="B27" s="17" t="s">
        <v>60</v>
      </c>
      <c r="C27" s="178">
        <v>855421129.3826611</v>
      </c>
      <c r="D27" s="22">
        <v>29558</v>
      </c>
      <c r="E27" s="178">
        <f t="shared" si="0"/>
        <v>28940.426597965394</v>
      </c>
      <c r="F27" s="22">
        <v>3195</v>
      </c>
      <c r="G27" s="178">
        <f t="shared" si="1"/>
        <v>267737.4426862789</v>
      </c>
    </row>
    <row r="28" spans="1:7" ht="14.25" x14ac:dyDescent="0.2">
      <c r="A28" s="191"/>
      <c r="B28" s="17" t="s">
        <v>55</v>
      </c>
      <c r="C28" s="178">
        <v>1606978810.2688677</v>
      </c>
      <c r="D28" s="22">
        <v>63346</v>
      </c>
      <c r="E28" s="178">
        <f t="shared" si="0"/>
        <v>25368.275980628103</v>
      </c>
      <c r="F28" s="22">
        <v>5344</v>
      </c>
      <c r="G28" s="178">
        <f t="shared" si="1"/>
        <v>300707.11270001269</v>
      </c>
    </row>
    <row r="29" spans="1:7" ht="14.25" x14ac:dyDescent="0.2">
      <c r="A29" s="191"/>
      <c r="B29" s="17" t="s">
        <v>56</v>
      </c>
      <c r="C29" s="178">
        <v>454357845.35870683</v>
      </c>
      <c r="D29" s="22">
        <v>20169</v>
      </c>
      <c r="E29" s="178">
        <f t="shared" si="0"/>
        <v>22527.534600560604</v>
      </c>
      <c r="F29" s="22">
        <v>1746</v>
      </c>
      <c r="G29" s="178">
        <f t="shared" si="1"/>
        <v>260227.8610301872</v>
      </c>
    </row>
    <row r="30" spans="1:7" ht="14.25" x14ac:dyDescent="0.2">
      <c r="A30" s="191"/>
      <c r="B30" s="17" t="s">
        <v>57</v>
      </c>
      <c r="C30" s="178">
        <v>1049462923.6203539</v>
      </c>
      <c r="D30" s="22">
        <v>42223</v>
      </c>
      <c r="E30" s="178">
        <f t="shared" si="0"/>
        <v>24855.242962848541</v>
      </c>
      <c r="F30" s="22">
        <v>3461</v>
      </c>
      <c r="G30" s="178">
        <f t="shared" si="1"/>
        <v>303225.34632197453</v>
      </c>
    </row>
    <row r="31" spans="1:7" ht="14.25" x14ac:dyDescent="0.2">
      <c r="A31" s="191"/>
      <c r="B31" s="17" t="s">
        <v>58</v>
      </c>
      <c r="C31" s="178">
        <v>1484985069.192013</v>
      </c>
      <c r="D31" s="22">
        <v>49039</v>
      </c>
      <c r="E31" s="178">
        <f t="shared" si="0"/>
        <v>30281.715964681436</v>
      </c>
      <c r="F31" s="22">
        <v>6111</v>
      </c>
      <c r="G31" s="178">
        <f t="shared" si="1"/>
        <v>243001.97499460203</v>
      </c>
    </row>
    <row r="32" spans="1:7" ht="14.25" x14ac:dyDescent="0.2">
      <c r="A32" s="191"/>
      <c r="B32" s="17" t="s">
        <v>59</v>
      </c>
      <c r="C32" s="178">
        <v>2672054351.8563061</v>
      </c>
      <c r="D32" s="22">
        <v>94821</v>
      </c>
      <c r="E32" s="178">
        <f t="shared" si="0"/>
        <v>28179.984938529502</v>
      </c>
      <c r="F32" s="22">
        <v>10978</v>
      </c>
      <c r="G32" s="178">
        <f t="shared" si="1"/>
        <v>243400.83365424542</v>
      </c>
    </row>
    <row r="33" spans="1:3" x14ac:dyDescent="0.2"/>
    <row r="34" spans="1:3" ht="12.75" x14ac:dyDescent="0.2">
      <c r="A34" s="191"/>
      <c r="B34" s="46"/>
    </row>
    <row r="35" spans="1:3" ht="24" x14ac:dyDescent="0.2">
      <c r="A35" s="191"/>
      <c r="B35" s="82" t="s">
        <v>62</v>
      </c>
      <c r="C35" s="82" t="s">
        <v>246</v>
      </c>
    </row>
    <row r="36" spans="1:3" ht="14.25" x14ac:dyDescent="0.2">
      <c r="A36" s="191"/>
      <c r="B36" s="17"/>
      <c r="C36" s="83"/>
    </row>
    <row r="37" spans="1:3" ht="13.9" customHeight="1" x14ac:dyDescent="0.2">
      <c r="A37" s="191"/>
      <c r="B37" s="17" t="s">
        <v>42</v>
      </c>
      <c r="C37" s="181">
        <f>D12/F12</f>
        <v>9.8215992354252943</v>
      </c>
    </row>
    <row r="38" spans="1:3" ht="13.9" customHeight="1" x14ac:dyDescent="0.2">
      <c r="A38" s="191"/>
      <c r="B38" s="17" t="s">
        <v>41</v>
      </c>
      <c r="C38" s="181">
        <f t="shared" ref="C38:C57" si="2">D13/F13</f>
        <v>11.955218966084953</v>
      </c>
    </row>
    <row r="39" spans="1:3" ht="13.9" customHeight="1" x14ac:dyDescent="0.2">
      <c r="A39" s="191"/>
      <c r="B39" s="17" t="s">
        <v>43</v>
      </c>
      <c r="C39" s="181">
        <f t="shared" si="2"/>
        <v>8.2521342068691688</v>
      </c>
    </row>
    <row r="40" spans="1:3" ht="13.9" customHeight="1" x14ac:dyDescent="0.2">
      <c r="A40" s="191"/>
      <c r="B40" s="17" t="s">
        <v>61</v>
      </c>
      <c r="C40" s="181">
        <f t="shared" si="2"/>
        <v>8.290163095982269</v>
      </c>
    </row>
    <row r="41" spans="1:3" ht="13.9" customHeight="1" x14ac:dyDescent="0.2">
      <c r="A41" s="191"/>
      <c r="B41" s="17" t="s">
        <v>44</v>
      </c>
      <c r="C41" s="181">
        <f t="shared" si="2"/>
        <v>6.536964980544747</v>
      </c>
    </row>
    <row r="42" spans="1:3" ht="13.9" customHeight="1" x14ac:dyDescent="0.2">
      <c r="A42" s="191"/>
      <c r="B42" s="17" t="s">
        <v>45</v>
      </c>
      <c r="C42" s="181">
        <f t="shared" si="2"/>
        <v>10.978531425015557</v>
      </c>
    </row>
    <row r="43" spans="1:3" ht="13.9" customHeight="1" x14ac:dyDescent="0.2">
      <c r="A43" s="191"/>
      <c r="B43" s="17" t="s">
        <v>46</v>
      </c>
      <c r="C43" s="181">
        <f t="shared" si="2"/>
        <v>10.787182166492512</v>
      </c>
    </row>
    <row r="44" spans="1:3" ht="13.9" customHeight="1" x14ac:dyDescent="0.2">
      <c r="A44" s="191"/>
      <c r="B44" s="17" t="s">
        <v>47</v>
      </c>
      <c r="C44" s="181">
        <f t="shared" si="2"/>
        <v>11.448168839230291</v>
      </c>
    </row>
    <row r="45" spans="1:3" ht="13.9" customHeight="1" x14ac:dyDescent="0.2">
      <c r="A45" s="191"/>
      <c r="B45" s="17" t="s">
        <v>48</v>
      </c>
      <c r="C45" s="181">
        <f t="shared" si="2"/>
        <v>10.339442815249267</v>
      </c>
    </row>
    <row r="46" spans="1:3" ht="13.9" customHeight="1" x14ac:dyDescent="0.2">
      <c r="A46" s="191"/>
      <c r="B46" s="17" t="s">
        <v>49</v>
      </c>
      <c r="C46" s="181">
        <f t="shared" si="2"/>
        <v>9.0626329472937837</v>
      </c>
    </row>
    <row r="47" spans="1:3" ht="13.9" customHeight="1" x14ac:dyDescent="0.2">
      <c r="A47" s="191"/>
      <c r="B47" s="17" t="s">
        <v>50</v>
      </c>
      <c r="C47" s="181">
        <f t="shared" si="2"/>
        <v>10.613243881227481</v>
      </c>
    </row>
    <row r="48" spans="1:3" ht="13.9" customHeight="1" x14ac:dyDescent="0.2">
      <c r="A48" s="191"/>
      <c r="B48" s="17" t="s">
        <v>51</v>
      </c>
      <c r="C48" s="181">
        <f t="shared" si="2"/>
        <v>12.216073781291172</v>
      </c>
    </row>
    <row r="49" spans="1:8" ht="13.9" customHeight="1" x14ac:dyDescent="0.2">
      <c r="A49" s="191"/>
      <c r="B49" s="17" t="s">
        <v>52</v>
      </c>
      <c r="C49" s="181">
        <f t="shared" si="2"/>
        <v>7.8812305871912436</v>
      </c>
    </row>
    <row r="50" spans="1:8" ht="13.9" customHeight="1" x14ac:dyDescent="0.2">
      <c r="A50" s="191"/>
      <c r="B50" s="17" t="s">
        <v>53</v>
      </c>
      <c r="C50" s="181">
        <f t="shared" si="2"/>
        <v>11.596449704142012</v>
      </c>
    </row>
    <row r="51" spans="1:8" ht="13.9" customHeight="1" x14ac:dyDescent="0.2">
      <c r="A51" s="191"/>
      <c r="B51" s="17" t="s">
        <v>54</v>
      </c>
      <c r="C51" s="181">
        <f>D26/F26</f>
        <v>8.3197857226039353</v>
      </c>
    </row>
    <row r="52" spans="1:8" ht="13.9" customHeight="1" x14ac:dyDescent="0.2">
      <c r="A52" s="191"/>
      <c r="B52" s="17" t="s">
        <v>60</v>
      </c>
      <c r="C52" s="181">
        <f t="shared" si="2"/>
        <v>9.2513302034428797</v>
      </c>
    </row>
    <row r="53" spans="1:8" ht="13.9" customHeight="1" x14ac:dyDescent="0.2">
      <c r="A53" s="191"/>
      <c r="B53" s="17" t="s">
        <v>55</v>
      </c>
      <c r="C53" s="181">
        <f t="shared" si="2"/>
        <v>11.853667664670658</v>
      </c>
    </row>
    <row r="54" spans="1:8" ht="13.9" customHeight="1" x14ac:dyDescent="0.2">
      <c r="A54" s="191"/>
      <c r="B54" s="17" t="s">
        <v>56</v>
      </c>
      <c r="C54" s="181">
        <f t="shared" si="2"/>
        <v>11.551546391752577</v>
      </c>
    </row>
    <row r="55" spans="1:8" ht="13.9" customHeight="1" x14ac:dyDescent="0.2">
      <c r="A55" s="191"/>
      <c r="B55" s="17" t="s">
        <v>57</v>
      </c>
      <c r="C55" s="181">
        <f t="shared" si="2"/>
        <v>12.199653279399017</v>
      </c>
    </row>
    <row r="56" spans="1:8" ht="13.9" customHeight="1" x14ac:dyDescent="0.2">
      <c r="A56" s="191"/>
      <c r="B56" s="17" t="s">
        <v>58</v>
      </c>
      <c r="C56" s="181">
        <f t="shared" si="2"/>
        <v>8.0247095401734576</v>
      </c>
    </row>
    <row r="57" spans="1:8" ht="13.9" customHeight="1" x14ac:dyDescent="0.2">
      <c r="A57" s="191"/>
      <c r="B57" s="17" t="s">
        <v>59</v>
      </c>
      <c r="C57" s="181">
        <f t="shared" si="2"/>
        <v>8.6373656403716517</v>
      </c>
    </row>
    <row r="58" spans="1:8" x14ac:dyDescent="0.2">
      <c r="A58" s="191"/>
    </row>
    <row r="59" spans="1:8" ht="12" customHeight="1" x14ac:dyDescent="0.2">
      <c r="A59" s="33"/>
      <c r="B59" s="34" t="s">
        <v>105</v>
      </c>
      <c r="C59" s="33"/>
      <c r="D59" s="33"/>
      <c r="E59" s="33"/>
      <c r="F59" s="33"/>
      <c r="G59" s="33"/>
      <c r="H59" s="33"/>
    </row>
    <row r="60" spans="1:8" x14ac:dyDescent="0.2"/>
    <row r="61" spans="1:8" x14ac:dyDescent="0.2"/>
    <row r="62" spans="1:8" x14ac:dyDescent="0.2"/>
    <row r="63" spans="1:8" x14ac:dyDescent="0.2"/>
    <row r="64" spans="1:8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</sheetData>
  <sheetProtection algorithmName="SHA-512" hashValue="fvLgU/XbyVnqII6CDj7cUuYSyuy53xqWed+MsT7f0/N9xXul7SgNru2sat8fWFjktbGepZiFMk7xGm5YhVcUoQ==" saltValue="cIAXzy8Pm8yyHBGY893X4Q==" spinCount="100000" sheet="1" objects="1" scenarios="1"/>
  <sortState ref="B12:G32">
    <sortCondition ref="B12:B32"/>
  </sortState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</vt:i4>
      </vt:variant>
    </vt:vector>
  </HeadingPairs>
  <TitlesOfParts>
    <vt:vector size="5" baseType="lpstr">
      <vt:lpstr>Upute</vt:lpstr>
      <vt:lpstr>Ulazni podaci</vt:lpstr>
      <vt:lpstr>Financijska i ekonomska analiza</vt:lpstr>
      <vt:lpstr>Sažetak rezultata</vt:lpstr>
      <vt:lpstr>Podaci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2023-06-07T15:03:09Z</dcterms:created>
  <dcterms:modified xsi:type="dcterms:W3CDTF">2023-08-09T20:42:37Z</dcterms:modified>
</cp:coreProperties>
</file>